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ickdriessen/Desktop/Stuff/Sailing/"/>
    </mc:Choice>
  </mc:AlternateContent>
  <xr:revisionPtr revIDLastSave="0" documentId="8_{95E9E0B6-337D-074B-877A-25D9EA79D3BE}" xr6:coauthVersionLast="32" xr6:coauthVersionMax="32" xr10:uidLastSave="{00000000-0000-0000-0000-000000000000}"/>
  <bookViews>
    <workbookView xWindow="0" yWindow="460" windowWidth="28800" windowHeight="16440" tabRatio="500" xr2:uid="{00000000-000D-0000-FFFF-FFFF00000000}"/>
  </bookViews>
  <sheets>
    <sheet name="Sheet1" sheetId="1" r:id="rId1"/>
  </sheets>
  <definedNames>
    <definedName name="_xlnm.Print_Area" localSheetId="0">Sheet1!$A$1:$AO$27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G25" i="1"/>
  <c r="J25" i="1"/>
  <c r="N25" i="1"/>
  <c r="S25" i="1"/>
  <c r="X25" i="1"/>
  <c r="AB25" i="1"/>
  <c r="AF25" i="1"/>
  <c r="AL25" i="1"/>
  <c r="AM25" i="1"/>
  <c r="G23" i="1"/>
  <c r="J23" i="1"/>
  <c r="N23" i="1"/>
  <c r="S23" i="1"/>
  <c r="X23" i="1"/>
  <c r="AB23" i="1"/>
  <c r="AF23" i="1"/>
  <c r="AL23" i="1"/>
  <c r="AM23" i="1"/>
  <c r="G26" i="1"/>
  <c r="J26" i="1"/>
  <c r="N26" i="1"/>
  <c r="S26" i="1"/>
  <c r="X26" i="1"/>
  <c r="AB26" i="1"/>
  <c r="AF26" i="1"/>
  <c r="AL26" i="1"/>
  <c r="AM26" i="1"/>
  <c r="G19" i="1"/>
  <c r="J19" i="1"/>
  <c r="N19" i="1"/>
  <c r="S19" i="1"/>
  <c r="X19" i="1"/>
  <c r="AB19" i="1"/>
  <c r="AF19" i="1"/>
  <c r="AL19" i="1"/>
  <c r="AM19" i="1"/>
  <c r="G27" i="1"/>
  <c r="J27" i="1"/>
  <c r="N27" i="1"/>
  <c r="S27" i="1"/>
  <c r="X27" i="1"/>
  <c r="AB27" i="1"/>
  <c r="AF27" i="1"/>
  <c r="AL27" i="1"/>
  <c r="AM27" i="1"/>
  <c r="G18" i="1"/>
  <c r="J18" i="1"/>
  <c r="N18" i="1"/>
  <c r="S18" i="1"/>
  <c r="X18" i="1"/>
  <c r="AB18" i="1"/>
  <c r="AF18" i="1"/>
  <c r="AL18" i="1"/>
  <c r="AM18" i="1"/>
  <c r="G24" i="1"/>
  <c r="J24" i="1"/>
  <c r="N24" i="1"/>
  <c r="S24" i="1"/>
  <c r="X24" i="1"/>
  <c r="AB24" i="1"/>
  <c r="AF24" i="1"/>
  <c r="AL24" i="1"/>
  <c r="AM24" i="1"/>
  <c r="G16" i="1"/>
  <c r="J16" i="1"/>
  <c r="N16" i="1"/>
  <c r="S16" i="1"/>
  <c r="X16" i="1"/>
  <c r="AB16" i="1"/>
  <c r="AF16" i="1"/>
  <c r="AL16" i="1"/>
  <c r="AM16" i="1"/>
  <c r="G22" i="1"/>
  <c r="J22" i="1"/>
  <c r="N22" i="1"/>
  <c r="S22" i="1"/>
  <c r="X22" i="1"/>
  <c r="AB22" i="1"/>
  <c r="AF22" i="1"/>
  <c r="AL22" i="1"/>
  <c r="AM22" i="1"/>
  <c r="G17" i="1"/>
  <c r="J17" i="1"/>
  <c r="N17" i="1"/>
  <c r="S17" i="1"/>
  <c r="X17" i="1"/>
  <c r="AB17" i="1"/>
  <c r="AF17" i="1"/>
  <c r="AL17" i="1"/>
  <c r="AM17" i="1"/>
  <c r="G20" i="1"/>
  <c r="J20" i="1"/>
  <c r="N20" i="1"/>
  <c r="S20" i="1"/>
  <c r="X20" i="1"/>
  <c r="AB20" i="1"/>
  <c r="AF20" i="1"/>
  <c r="AL20" i="1"/>
  <c r="AM20" i="1"/>
  <c r="G15" i="1"/>
  <c r="J15" i="1"/>
  <c r="N15" i="1"/>
  <c r="S15" i="1"/>
  <c r="X15" i="1"/>
  <c r="AB15" i="1"/>
  <c r="AF15" i="1"/>
  <c r="AL15" i="1"/>
  <c r="AM15" i="1"/>
  <c r="G13" i="1"/>
  <c r="J13" i="1"/>
  <c r="N13" i="1"/>
  <c r="S13" i="1"/>
  <c r="X13" i="1"/>
  <c r="AB13" i="1"/>
  <c r="AF13" i="1"/>
  <c r="AL13" i="1"/>
  <c r="AM13" i="1"/>
  <c r="G12" i="1"/>
  <c r="J12" i="1"/>
  <c r="N12" i="1"/>
  <c r="S12" i="1"/>
  <c r="X12" i="1"/>
  <c r="AB12" i="1"/>
  <c r="AF12" i="1"/>
  <c r="AL12" i="1"/>
  <c r="AM12" i="1"/>
  <c r="G14" i="1"/>
  <c r="J14" i="1"/>
  <c r="N14" i="1"/>
  <c r="S14" i="1"/>
  <c r="X14" i="1"/>
  <c r="AB14" i="1"/>
  <c r="AF14" i="1"/>
  <c r="AL14" i="1"/>
  <c r="AM14" i="1"/>
  <c r="G21" i="1"/>
  <c r="J21" i="1"/>
  <c r="N21" i="1"/>
  <c r="S21" i="1"/>
  <c r="X21" i="1"/>
  <c r="AB21" i="1"/>
  <c r="AF21" i="1"/>
  <c r="AL21" i="1"/>
  <c r="AM21" i="1"/>
  <c r="G11" i="1"/>
  <c r="J11" i="1"/>
  <c r="N11" i="1"/>
  <c r="S11" i="1"/>
  <c r="X11" i="1"/>
  <c r="AB11" i="1"/>
  <c r="AF11" i="1"/>
  <c r="AL11" i="1"/>
  <c r="AM11" i="1"/>
</calcChain>
</file>

<file path=xl/sharedStrings.xml><?xml version="1.0" encoding="utf-8"?>
<sst xmlns="http://schemas.openxmlformats.org/spreadsheetml/2006/main" count="323" uniqueCount="114">
  <si>
    <t xml:space="preserve">Tyler </t>
  </si>
  <si>
    <t>Chuck</t>
  </si>
  <si>
    <t>Vince</t>
  </si>
  <si>
    <t>Alex</t>
  </si>
  <si>
    <t>Dave</t>
  </si>
  <si>
    <t>Greg</t>
  </si>
  <si>
    <t>Hunter</t>
  </si>
  <si>
    <t>Leo</t>
  </si>
  <si>
    <t>Ellie</t>
  </si>
  <si>
    <t>Pete</t>
  </si>
  <si>
    <t>Races</t>
  </si>
  <si>
    <t>Tyler</t>
  </si>
  <si>
    <t>Katie</t>
  </si>
  <si>
    <t>Jerry</t>
  </si>
  <si>
    <t>Tom</t>
  </si>
  <si>
    <t>Gretta</t>
  </si>
  <si>
    <t>Race 1</t>
  </si>
  <si>
    <t>DNF Dave</t>
  </si>
  <si>
    <t>DNF John</t>
  </si>
  <si>
    <t>Race 2</t>
  </si>
  <si>
    <t>jerry</t>
  </si>
  <si>
    <t>John</t>
  </si>
  <si>
    <t>DNS</t>
  </si>
  <si>
    <t>Eric</t>
  </si>
  <si>
    <t>Peter</t>
  </si>
  <si>
    <t>DNF-Chuck</t>
  </si>
  <si>
    <t>Huter</t>
  </si>
  <si>
    <t>Race 3</t>
  </si>
  <si>
    <t xml:space="preserve">Vince </t>
  </si>
  <si>
    <t>Greta</t>
  </si>
  <si>
    <t>DNF-Jerry</t>
  </si>
  <si>
    <t>Ian</t>
  </si>
  <si>
    <t>Race 4</t>
  </si>
  <si>
    <t>DSQ-Vince</t>
  </si>
  <si>
    <t>RACE 1</t>
  </si>
  <si>
    <t>RACE 2</t>
  </si>
  <si>
    <t>Sub Total</t>
  </si>
  <si>
    <t>RACE 3</t>
  </si>
  <si>
    <t>RACE 4</t>
  </si>
  <si>
    <t>RACE 5</t>
  </si>
  <si>
    <t>RACE 6</t>
  </si>
  <si>
    <t>RACE 7</t>
  </si>
  <si>
    <t>BOATS</t>
  </si>
  <si>
    <t>RACE 8</t>
  </si>
  <si>
    <t>RACE 9</t>
  </si>
  <si>
    <t>RACE 10</t>
  </si>
  <si>
    <t>Race2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</si>
  <si>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</si>
  <si>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</si>
  <si>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</si>
  <si>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</si>
  <si>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</si>
  <si>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</si>
  <si>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</si>
  <si>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</si>
  <si>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</si>
  <si>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</si>
  <si>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</si>
  <si>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NO WIND</t>
  </si>
  <si>
    <t>One</t>
  </si>
  <si>
    <t>Two</t>
  </si>
  <si>
    <t>Three</t>
  </si>
  <si>
    <t>TOTAL</t>
  </si>
  <si>
    <t>SEASON</t>
  </si>
  <si>
    <t>Tyler Dunphy</t>
  </si>
  <si>
    <t>Vince Driessen</t>
  </si>
  <si>
    <t>Hunter Johnosn</t>
  </si>
  <si>
    <t>Alex Driessen</t>
  </si>
  <si>
    <t>Dave Anderson</t>
  </si>
  <si>
    <t>Greg Day</t>
  </si>
  <si>
    <t>Katie Arvesen</t>
  </si>
  <si>
    <t>Leo Driessen</t>
  </si>
  <si>
    <t>Peter Dunphy</t>
  </si>
  <si>
    <t>Jerry Driessen</t>
  </si>
  <si>
    <t>Chuck Driessen</t>
  </si>
  <si>
    <t>John Sumner</t>
  </si>
  <si>
    <t>Ian Arvesen</t>
  </si>
  <si>
    <t>Eric Sumner</t>
  </si>
  <si>
    <t>Tom Arvesen</t>
  </si>
  <si>
    <t>Gretta Arvesen</t>
  </si>
  <si>
    <t>Ellie Arvesen</t>
  </si>
  <si>
    <t>Skipper</t>
  </si>
  <si>
    <t>Yacht</t>
  </si>
  <si>
    <t>Number</t>
  </si>
  <si>
    <t>Name</t>
  </si>
  <si>
    <t>Ramble On</t>
  </si>
  <si>
    <t>Honu Life</t>
  </si>
  <si>
    <t>Gypsy</t>
  </si>
  <si>
    <t>Crusaders</t>
  </si>
  <si>
    <t>Dream On</t>
  </si>
  <si>
    <t>Gull Lake Yacht Club &amp; Gull Lake Sailing School</t>
  </si>
  <si>
    <t>MC Fleet #104</t>
  </si>
  <si>
    <t>2017 Season Standings and Race Results</t>
  </si>
  <si>
    <t>ILYA INVITATIONAL REGATTA</t>
  </si>
  <si>
    <t>MCSA MASTERS CHAMPIONSHIP</t>
  </si>
  <si>
    <t>MSCA NATIONAL CHAMPIONSHIP</t>
  </si>
  <si>
    <t>Rocky Point</t>
  </si>
  <si>
    <t>Memorial</t>
  </si>
  <si>
    <t>Steamboat</t>
  </si>
  <si>
    <t>Bay Cup</t>
  </si>
  <si>
    <t>GLYC FUN</t>
  </si>
  <si>
    <t>Regatta</t>
  </si>
  <si>
    <t>Throw</t>
  </si>
  <si>
    <t>Out</t>
  </si>
  <si>
    <t>FINAL</t>
  </si>
  <si>
    <t>POINTS</t>
  </si>
  <si>
    <t>THROW</t>
  </si>
  <si>
    <t>OUT</t>
  </si>
  <si>
    <t>SKIPPER</t>
  </si>
  <si>
    <t>PLACE</t>
  </si>
  <si>
    <t>DNF = TOTAL OF BOATS THAT RACE</t>
  </si>
  <si>
    <t>DNS = TOTAL OF BOATS THAT RACE PLUS TWO</t>
  </si>
  <si>
    <t>DSQ = PLACE PLUS 60% OF BOATS THAT RACE</t>
  </si>
  <si>
    <t>TOTAL NUMBER OF THROW OUTS =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</si>
</sst>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0" fillId="2" borderId="0" xfId="0" applyFill="1"/>
    <xf numFmtId="0" fontId="0" fillId="0" borderId="0" xfId="0" applyFill="1"/>
    <xf numFmtId="0" fontId="3" fillId="2" borderId="0" xfId="0" applyFont="1" applyFill="1" applyAlignment="1">
      <alignment horizontal="right"/>
    </xf>
    <xf numFmtId="16" fontId="3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22" fontId="3" fillId="0" borderId="0" xfId="0" applyNumberFormat="1" applyFont="1"/>
    <xf numFmtId="0" fontId="3" fillId="0" borderId="0" xfId="0" applyFont="1" applyFill="1" applyAlignment="1">
      <alignment horizontal="right"/>
    </xf>
    <xf numFmtId="16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left"/>
    </xf>
    <xf numFmtId="16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6"/>
  <sheetViews>
    <sheetView tabSelected="1" workbookViewId="0">
      <selection activeCell="I3" sqref="I3"/>
    </sheetView>
  </sheetViews>
  <sheetFormatPr baseColWidth="10" defaultColWidth="11" defaultRowHeight="16" x14ac:dyDescent="0.2"/>
  <cols>
    <col min="1" max="1" width="2.83203125" customWidth="1"/>
    <col min="2" max="2" width="14.5" customWidth="1"/>
    <col min="3" max="3" width="7.83203125" customWidth="1"/>
    <col min="4" max="4" width="10.1640625" customWidth="1"/>
    <col min="5" max="6" width="6.6640625" customWidth="1"/>
    <col min="7" max="7" width="9" customWidth="1"/>
    <col min="8" max="9" width="6.6640625" customWidth="1"/>
    <col min="10" max="10" width="9" customWidth="1"/>
    <col min="11" max="13" width="6.6640625" customWidth="1"/>
    <col min="14" max="14" width="9" customWidth="1"/>
    <col min="15" max="19" width="11.1640625" customWidth="1"/>
    <col min="20" max="23" width="7.6640625" customWidth="1"/>
    <col min="24" max="24" width="9" customWidth="1"/>
    <col min="25" max="27" width="7.6640625" customWidth="1"/>
    <col min="28" max="28" width="9" customWidth="1"/>
    <col min="29" max="31" width="7.6640625" customWidth="1"/>
    <col min="32" max="33" width="9" customWidth="1"/>
    <col min="34" max="34" width="10.1640625" customWidth="1"/>
    <col min="35" max="37" width="6.33203125" customWidth="1"/>
    <col min="38" max="39" width="7.83203125" customWidth="1"/>
    <col min="40" max="40" width="14.5" bestFit="1" customWidth="1"/>
    <col min="41" max="41" width="6.1640625" customWidth="1"/>
  </cols>
  <sheetData>
    <row r="1" spans="1:41" x14ac:dyDescent="0.2">
      <c r="A1" s="6" t="s">
        <v>90</v>
      </c>
      <c r="N1" s="18" t="s">
        <v>110</v>
      </c>
    </row>
    <row r="2" spans="1:41" x14ac:dyDescent="0.2">
      <c r="A2" s="6" t="s">
        <v>91</v>
      </c>
      <c r="N2" s="18" t="s">
        <v>111</v>
      </c>
    </row>
    <row r="3" spans="1:41" x14ac:dyDescent="0.2">
      <c r="A3" s="6" t="s">
        <v>92</v>
      </c>
      <c r="N3" s="18" t="s">
        <v>112</v>
      </c>
    </row>
    <row r="4" spans="1:41" x14ac:dyDescent="0.2">
      <c r="B4" s="14">
        <f ca="1">NOW()</f>
        <v>43213.638456250002</v>
      </c>
      <c r="N4" s="18" t="s">
        <v>113</v>
      </c>
    </row>
    <row r="5" spans="1:41" x14ac:dyDescent="0.2">
      <c r="B5" s="6"/>
      <c r="N5" s="2"/>
    </row>
    <row r="6" spans="1:41" x14ac:dyDescent="0.2">
      <c r="E6" s="6" t="s">
        <v>95</v>
      </c>
      <c r="T6" s="6" t="s">
        <v>93</v>
      </c>
      <c r="Y6" s="6" t="s">
        <v>94</v>
      </c>
    </row>
    <row r="7" spans="1:41" x14ac:dyDescent="0.2">
      <c r="B7" s="6"/>
      <c r="O7" s="3" t="s">
        <v>96</v>
      </c>
      <c r="P7" s="3" t="s">
        <v>96</v>
      </c>
      <c r="Q7" s="3" t="s">
        <v>96</v>
      </c>
      <c r="R7" s="3" t="s">
        <v>96</v>
      </c>
      <c r="S7" s="10" t="s">
        <v>96</v>
      </c>
      <c r="AG7" s="3" t="s">
        <v>100</v>
      </c>
      <c r="AH7" s="3" t="s">
        <v>98</v>
      </c>
      <c r="AL7" s="15" t="s">
        <v>62</v>
      </c>
      <c r="AM7" s="10" t="s">
        <v>63</v>
      </c>
    </row>
    <row r="8" spans="1:41" x14ac:dyDescent="0.2">
      <c r="O8" s="7" t="s">
        <v>97</v>
      </c>
      <c r="P8" s="7" t="s">
        <v>97</v>
      </c>
      <c r="Q8" s="7" t="s">
        <v>97</v>
      </c>
      <c r="R8" s="7" t="s">
        <v>97</v>
      </c>
      <c r="S8" s="12" t="s">
        <v>97</v>
      </c>
      <c r="T8" s="7"/>
      <c r="U8" s="7"/>
      <c r="V8" s="7"/>
      <c r="AG8" s="3" t="s">
        <v>101</v>
      </c>
      <c r="AH8" s="3" t="s">
        <v>99</v>
      </c>
      <c r="AI8" s="3" t="s">
        <v>102</v>
      </c>
      <c r="AJ8" s="3" t="s">
        <v>102</v>
      </c>
      <c r="AK8" s="3" t="s">
        <v>102</v>
      </c>
      <c r="AL8" s="15" t="s">
        <v>63</v>
      </c>
      <c r="AM8" s="10" t="s">
        <v>104</v>
      </c>
    </row>
    <row r="9" spans="1:41" x14ac:dyDescent="0.2">
      <c r="C9" s="3" t="s">
        <v>82</v>
      </c>
      <c r="D9" s="3" t="s">
        <v>82</v>
      </c>
      <c r="E9" s="4">
        <v>42903</v>
      </c>
      <c r="F9" s="4">
        <v>42903</v>
      </c>
      <c r="G9" s="10" t="s">
        <v>36</v>
      </c>
      <c r="H9" s="4">
        <v>42910</v>
      </c>
      <c r="I9" s="4">
        <v>42910</v>
      </c>
      <c r="J9" s="10" t="s">
        <v>36</v>
      </c>
      <c r="K9" s="4">
        <v>42917</v>
      </c>
      <c r="L9" s="4">
        <v>42917</v>
      </c>
      <c r="M9" s="4">
        <v>42917</v>
      </c>
      <c r="N9" s="10" t="s">
        <v>36</v>
      </c>
      <c r="O9" s="4">
        <v>42924</v>
      </c>
      <c r="P9" s="4">
        <v>42924</v>
      </c>
      <c r="Q9" s="4">
        <v>42924</v>
      </c>
      <c r="R9" s="4">
        <v>42924</v>
      </c>
      <c r="S9" s="10" t="s">
        <v>36</v>
      </c>
      <c r="T9" s="4">
        <v>42931</v>
      </c>
      <c r="U9" s="4">
        <v>42931</v>
      </c>
      <c r="V9" s="4">
        <v>42931</v>
      </c>
      <c r="W9" s="4">
        <v>42931</v>
      </c>
      <c r="X9" s="10" t="s">
        <v>36</v>
      </c>
      <c r="Y9" s="4">
        <v>42938</v>
      </c>
      <c r="Z9" s="4">
        <v>42938</v>
      </c>
      <c r="AA9" s="4">
        <v>42938</v>
      </c>
      <c r="AB9" s="10" t="s">
        <v>36</v>
      </c>
      <c r="AC9" s="4">
        <v>42944</v>
      </c>
      <c r="AD9" s="4">
        <v>42944</v>
      </c>
      <c r="AE9" s="4">
        <v>42944</v>
      </c>
      <c r="AF9" s="10" t="s">
        <v>36</v>
      </c>
      <c r="AG9" s="10" t="s">
        <v>36</v>
      </c>
      <c r="AH9" s="10" t="s">
        <v>36</v>
      </c>
      <c r="AI9" s="3" t="s">
        <v>103</v>
      </c>
      <c r="AJ9" s="3" t="s">
        <v>103</v>
      </c>
      <c r="AK9" s="3" t="s">
        <v>103</v>
      </c>
      <c r="AL9" s="15" t="s">
        <v>106</v>
      </c>
      <c r="AM9" s="10" t="s">
        <v>62</v>
      </c>
    </row>
    <row r="10" spans="1:41" x14ac:dyDescent="0.2">
      <c r="B10" s="6" t="s">
        <v>81</v>
      </c>
      <c r="C10" s="3" t="s">
        <v>83</v>
      </c>
      <c r="D10" s="3" t="s">
        <v>84</v>
      </c>
      <c r="E10" s="3" t="s">
        <v>34</v>
      </c>
      <c r="F10" s="3" t="s">
        <v>35</v>
      </c>
      <c r="G10" s="11">
        <v>42903</v>
      </c>
      <c r="H10" s="4" t="s">
        <v>37</v>
      </c>
      <c r="I10" s="3" t="s">
        <v>38</v>
      </c>
      <c r="J10" s="11">
        <v>42910</v>
      </c>
      <c r="K10" s="4" t="s">
        <v>39</v>
      </c>
      <c r="L10" s="4" t="s">
        <v>40</v>
      </c>
      <c r="M10" s="4" t="s">
        <v>41</v>
      </c>
      <c r="N10" s="11">
        <v>42917</v>
      </c>
      <c r="O10" s="4" t="s">
        <v>43</v>
      </c>
      <c r="P10" s="4" t="s">
        <v>44</v>
      </c>
      <c r="Q10" s="4" t="s">
        <v>45</v>
      </c>
      <c r="R10" s="4" t="s">
        <v>47</v>
      </c>
      <c r="S10" s="11">
        <v>42924</v>
      </c>
      <c r="T10" s="4" t="s">
        <v>48</v>
      </c>
      <c r="U10" s="4" t="s">
        <v>49</v>
      </c>
      <c r="V10" s="4" t="s">
        <v>50</v>
      </c>
      <c r="W10" s="4" t="s">
        <v>51</v>
      </c>
      <c r="X10" s="11">
        <v>42931</v>
      </c>
      <c r="Y10" s="4" t="s">
        <v>52</v>
      </c>
      <c r="Z10" s="4" t="s">
        <v>53</v>
      </c>
      <c r="AA10" s="4" t="s">
        <v>54</v>
      </c>
      <c r="AB10" s="11">
        <v>42938</v>
      </c>
      <c r="AC10" s="4" t="s">
        <v>55</v>
      </c>
      <c r="AD10" s="4" t="s">
        <v>56</v>
      </c>
      <c r="AE10" s="4" t="s">
        <v>57</v>
      </c>
      <c r="AF10" s="11">
        <v>42944</v>
      </c>
      <c r="AG10" s="11">
        <v>42952</v>
      </c>
      <c r="AH10" s="11">
        <v>42959</v>
      </c>
      <c r="AI10" s="4" t="s">
        <v>59</v>
      </c>
      <c r="AJ10" s="4" t="s">
        <v>60</v>
      </c>
      <c r="AK10" s="4" t="s">
        <v>61</v>
      </c>
      <c r="AL10" s="16" t="s">
        <v>107</v>
      </c>
      <c r="AM10" s="10" t="s">
        <v>105</v>
      </c>
      <c r="AN10" s="19" t="s">
        <v>108</v>
      </c>
      <c r="AO10" s="16" t="s">
        <v>109</v>
      </c>
    </row>
    <row r="11" spans="1:41" x14ac:dyDescent="0.2">
      <c r="A11" s="5">
        <v>1</v>
      </c>
      <c r="B11" s="5" t="s">
        <v>64</v>
      </c>
      <c r="C11" s="5"/>
      <c r="D11" s="5"/>
      <c r="E11">
        <v>1</v>
      </c>
      <c r="F11">
        <v>3</v>
      </c>
      <c r="G11" s="8">
        <f t="shared" ref="G11:G27" si="0">+F11+E11</f>
        <v>4</v>
      </c>
      <c r="H11">
        <v>1</v>
      </c>
      <c r="I11">
        <v>1</v>
      </c>
      <c r="J11" s="8">
        <f t="shared" ref="J11:J27" si="1">+I11+H11</f>
        <v>2</v>
      </c>
      <c r="K11">
        <v>2</v>
      </c>
      <c r="L11">
        <v>2</v>
      </c>
      <c r="M11">
        <v>3</v>
      </c>
      <c r="N11" s="8">
        <f t="shared" ref="N11:N27" si="2">+M11+L11+K11</f>
        <v>7</v>
      </c>
      <c r="O11">
        <v>7</v>
      </c>
      <c r="P11">
        <v>6</v>
      </c>
      <c r="Q11">
        <v>5</v>
      </c>
      <c r="R11">
        <v>3</v>
      </c>
      <c r="S11" s="8">
        <f t="shared" ref="S11:S27" si="3">+R11+Q11+P11+O11</f>
        <v>21</v>
      </c>
      <c r="T11">
        <v>1</v>
      </c>
      <c r="U11">
        <v>1</v>
      </c>
      <c r="V11">
        <v>1</v>
      </c>
      <c r="W11">
        <v>3</v>
      </c>
      <c r="X11" s="8">
        <f t="shared" ref="X11:X27" si="4">+W11+V11+U11+T11</f>
        <v>6</v>
      </c>
      <c r="Y11">
        <v>6</v>
      </c>
      <c r="Z11">
        <v>6</v>
      </c>
      <c r="AA11">
        <v>6</v>
      </c>
      <c r="AB11" s="8">
        <f t="shared" ref="AB11:AB27" si="5">+AA11+Z11+Y11</f>
        <v>18</v>
      </c>
      <c r="AC11">
        <v>4</v>
      </c>
      <c r="AD11">
        <v>2</v>
      </c>
      <c r="AE11">
        <v>3</v>
      </c>
      <c r="AF11" s="8">
        <f t="shared" ref="AF11:AF27" si="6">+AE11+AD11+AC11</f>
        <v>9</v>
      </c>
      <c r="AG11" s="13" t="s">
        <v>58</v>
      </c>
      <c r="AH11" s="13" t="s">
        <v>58</v>
      </c>
      <c r="AI11" s="1">
        <v>7</v>
      </c>
      <c r="AJ11" s="1">
        <v>6</v>
      </c>
      <c r="AK11" s="1">
        <v>6</v>
      </c>
      <c r="AL11" s="17">
        <f t="shared" ref="AL11:AL27" si="7">+AK11+AJ11+AI11</f>
        <v>19</v>
      </c>
      <c r="AM11" s="8">
        <f t="shared" ref="AM11:AM27" si="8">+G11+J11+N11+S11+X11+AB11+AF11-AL11</f>
        <v>48</v>
      </c>
      <c r="AN11" s="18" t="s">
        <v>64</v>
      </c>
      <c r="AO11">
        <v>1</v>
      </c>
    </row>
    <row r="12" spans="1:41" x14ac:dyDescent="0.2">
      <c r="A12" s="5">
        <v>2</v>
      </c>
      <c r="B12" s="5" t="s">
        <v>67</v>
      </c>
      <c r="C12" s="5"/>
      <c r="D12" s="5" t="s">
        <v>89</v>
      </c>
      <c r="E12">
        <v>3</v>
      </c>
      <c r="F12">
        <v>2</v>
      </c>
      <c r="G12" s="8">
        <f t="shared" si="0"/>
        <v>5</v>
      </c>
      <c r="H12">
        <v>6</v>
      </c>
      <c r="I12">
        <v>4</v>
      </c>
      <c r="J12" s="8">
        <f t="shared" si="1"/>
        <v>10</v>
      </c>
      <c r="K12">
        <v>3</v>
      </c>
      <c r="L12">
        <v>3</v>
      </c>
      <c r="M12">
        <v>2</v>
      </c>
      <c r="N12" s="8">
        <f t="shared" si="2"/>
        <v>8</v>
      </c>
      <c r="O12">
        <v>2</v>
      </c>
      <c r="P12">
        <v>2</v>
      </c>
      <c r="Q12">
        <v>2</v>
      </c>
      <c r="R12">
        <v>1</v>
      </c>
      <c r="S12" s="8">
        <f t="shared" si="3"/>
        <v>7</v>
      </c>
      <c r="T12">
        <v>5</v>
      </c>
      <c r="U12">
        <v>6</v>
      </c>
      <c r="V12">
        <v>5</v>
      </c>
      <c r="W12">
        <v>2</v>
      </c>
      <c r="X12" s="8">
        <f t="shared" si="4"/>
        <v>18</v>
      </c>
      <c r="Y12">
        <v>6</v>
      </c>
      <c r="Z12">
        <v>6</v>
      </c>
      <c r="AA12">
        <v>6</v>
      </c>
      <c r="AB12" s="8">
        <f t="shared" si="5"/>
        <v>18</v>
      </c>
      <c r="AC12">
        <v>2</v>
      </c>
      <c r="AD12">
        <v>3</v>
      </c>
      <c r="AE12">
        <v>1</v>
      </c>
      <c r="AF12" s="8">
        <f t="shared" si="6"/>
        <v>6</v>
      </c>
      <c r="AG12" s="8"/>
      <c r="AH12" s="8"/>
      <c r="AI12">
        <v>6</v>
      </c>
      <c r="AJ12">
        <v>6</v>
      </c>
      <c r="AK12">
        <v>6</v>
      </c>
      <c r="AL12" s="17">
        <f t="shared" si="7"/>
        <v>18</v>
      </c>
      <c r="AM12" s="8">
        <f t="shared" si="8"/>
        <v>54</v>
      </c>
      <c r="AN12" s="5" t="s">
        <v>67</v>
      </c>
      <c r="AO12">
        <v>2</v>
      </c>
    </row>
    <row r="13" spans="1:41" x14ac:dyDescent="0.2">
      <c r="A13" s="5">
        <v>3</v>
      </c>
      <c r="B13" s="5" t="s">
        <v>68</v>
      </c>
      <c r="C13" s="5"/>
      <c r="D13" s="5" t="s">
        <v>88</v>
      </c>
      <c r="E13">
        <v>4</v>
      </c>
      <c r="F13">
        <v>5</v>
      </c>
      <c r="G13" s="8">
        <f t="shared" si="0"/>
        <v>9</v>
      </c>
      <c r="H13">
        <v>5</v>
      </c>
      <c r="I13">
        <v>4</v>
      </c>
      <c r="J13" s="8">
        <f t="shared" si="1"/>
        <v>9</v>
      </c>
      <c r="K13">
        <v>13</v>
      </c>
      <c r="L13">
        <v>14</v>
      </c>
      <c r="M13">
        <v>13</v>
      </c>
      <c r="N13" s="8">
        <f t="shared" si="2"/>
        <v>40</v>
      </c>
      <c r="O13">
        <v>3</v>
      </c>
      <c r="P13">
        <v>4</v>
      </c>
      <c r="Q13">
        <v>3</v>
      </c>
      <c r="R13">
        <v>2</v>
      </c>
      <c r="S13" s="8">
        <f t="shared" si="3"/>
        <v>12</v>
      </c>
      <c r="T13">
        <v>2</v>
      </c>
      <c r="U13">
        <v>3</v>
      </c>
      <c r="V13">
        <v>2</v>
      </c>
      <c r="W13">
        <v>1</v>
      </c>
      <c r="X13" s="8">
        <f t="shared" si="4"/>
        <v>8</v>
      </c>
      <c r="Y13">
        <v>4</v>
      </c>
      <c r="Z13">
        <v>2</v>
      </c>
      <c r="AA13">
        <v>1</v>
      </c>
      <c r="AB13" s="8">
        <f t="shared" si="5"/>
        <v>7</v>
      </c>
      <c r="AC13">
        <v>3</v>
      </c>
      <c r="AD13">
        <v>4</v>
      </c>
      <c r="AE13">
        <v>4</v>
      </c>
      <c r="AF13" s="8">
        <f t="shared" si="6"/>
        <v>11</v>
      </c>
      <c r="AG13" s="8"/>
      <c r="AH13" s="8"/>
      <c r="AI13">
        <v>14</v>
      </c>
      <c r="AJ13">
        <v>13</v>
      </c>
      <c r="AK13">
        <v>13</v>
      </c>
      <c r="AL13" s="17">
        <f t="shared" si="7"/>
        <v>40</v>
      </c>
      <c r="AM13" s="8">
        <f t="shared" si="8"/>
        <v>56</v>
      </c>
      <c r="AN13" s="5" t="s">
        <v>68</v>
      </c>
      <c r="AO13">
        <v>3</v>
      </c>
    </row>
    <row r="14" spans="1:41" x14ac:dyDescent="0.2">
      <c r="A14" s="5">
        <v>4</v>
      </c>
      <c r="B14" s="5" t="s">
        <v>65</v>
      </c>
      <c r="C14" s="5">
        <v>2661</v>
      </c>
      <c r="D14" s="2" t="s">
        <v>85</v>
      </c>
      <c r="E14">
        <v>9</v>
      </c>
      <c r="F14">
        <v>9</v>
      </c>
      <c r="G14" s="8">
        <f t="shared" si="0"/>
        <v>18</v>
      </c>
      <c r="H14">
        <v>6</v>
      </c>
      <c r="I14">
        <v>4</v>
      </c>
      <c r="J14" s="8">
        <f t="shared" si="1"/>
        <v>10</v>
      </c>
      <c r="K14">
        <v>1</v>
      </c>
      <c r="L14">
        <v>1</v>
      </c>
      <c r="M14">
        <v>1</v>
      </c>
      <c r="N14" s="8">
        <f t="shared" si="2"/>
        <v>3</v>
      </c>
      <c r="O14">
        <v>1</v>
      </c>
      <c r="P14">
        <v>1</v>
      </c>
      <c r="Q14">
        <v>1</v>
      </c>
      <c r="R14" s="8">
        <v>8</v>
      </c>
      <c r="S14" s="8">
        <f t="shared" si="3"/>
        <v>11</v>
      </c>
      <c r="T14" s="9">
        <v>7</v>
      </c>
      <c r="U14" s="9">
        <v>10</v>
      </c>
      <c r="V14" s="9">
        <v>10</v>
      </c>
      <c r="W14" s="9">
        <v>10</v>
      </c>
      <c r="X14" s="8">
        <f t="shared" si="4"/>
        <v>37</v>
      </c>
      <c r="Y14">
        <v>6</v>
      </c>
      <c r="Z14">
        <v>6</v>
      </c>
      <c r="AA14">
        <v>6</v>
      </c>
      <c r="AB14" s="8">
        <f t="shared" si="5"/>
        <v>18</v>
      </c>
      <c r="AC14">
        <v>1</v>
      </c>
      <c r="AD14">
        <v>1</v>
      </c>
      <c r="AE14">
        <v>2</v>
      </c>
      <c r="AF14" s="8">
        <f t="shared" si="6"/>
        <v>4</v>
      </c>
      <c r="AG14" s="8"/>
      <c r="AH14" s="8"/>
      <c r="AI14">
        <v>11</v>
      </c>
      <c r="AJ14">
        <v>10</v>
      </c>
      <c r="AK14">
        <v>10</v>
      </c>
      <c r="AL14" s="17">
        <f t="shared" si="7"/>
        <v>31</v>
      </c>
      <c r="AM14" s="8">
        <f t="shared" si="8"/>
        <v>70</v>
      </c>
      <c r="AN14" s="5" t="s">
        <v>65</v>
      </c>
      <c r="AO14">
        <v>4</v>
      </c>
    </row>
    <row r="15" spans="1:41" x14ac:dyDescent="0.2">
      <c r="A15" s="5">
        <v>5</v>
      </c>
      <c r="B15" s="5" t="s">
        <v>69</v>
      </c>
      <c r="C15" s="5"/>
      <c r="D15" s="5"/>
      <c r="E15">
        <v>5</v>
      </c>
      <c r="F15">
        <v>7</v>
      </c>
      <c r="G15" s="8">
        <f t="shared" si="0"/>
        <v>12</v>
      </c>
      <c r="H15">
        <v>6</v>
      </c>
      <c r="I15">
        <v>4</v>
      </c>
      <c r="J15" s="8">
        <f t="shared" si="1"/>
        <v>10</v>
      </c>
      <c r="K15">
        <v>13</v>
      </c>
      <c r="L15">
        <v>11</v>
      </c>
      <c r="M15">
        <v>13</v>
      </c>
      <c r="N15" s="8">
        <f t="shared" si="2"/>
        <v>37</v>
      </c>
      <c r="O15">
        <v>8</v>
      </c>
      <c r="P15">
        <v>5</v>
      </c>
      <c r="Q15">
        <v>11</v>
      </c>
      <c r="R15">
        <v>6</v>
      </c>
      <c r="S15" s="8">
        <f t="shared" si="3"/>
        <v>30</v>
      </c>
      <c r="T15">
        <v>3</v>
      </c>
      <c r="U15">
        <v>5</v>
      </c>
      <c r="V15">
        <v>4</v>
      </c>
      <c r="W15">
        <v>4</v>
      </c>
      <c r="X15" s="8">
        <f t="shared" si="4"/>
        <v>16</v>
      </c>
      <c r="Y15">
        <v>1</v>
      </c>
      <c r="Z15">
        <v>1</v>
      </c>
      <c r="AA15">
        <v>2</v>
      </c>
      <c r="AB15" s="8">
        <f t="shared" si="5"/>
        <v>4</v>
      </c>
      <c r="AC15">
        <v>5</v>
      </c>
      <c r="AD15">
        <v>5</v>
      </c>
      <c r="AE15">
        <v>5</v>
      </c>
      <c r="AF15" s="8">
        <f t="shared" si="6"/>
        <v>15</v>
      </c>
      <c r="AG15" s="8"/>
      <c r="AH15" s="8"/>
      <c r="AI15">
        <v>13</v>
      </c>
      <c r="AJ15">
        <v>13</v>
      </c>
      <c r="AK15">
        <v>11</v>
      </c>
      <c r="AL15" s="17">
        <f t="shared" si="7"/>
        <v>37</v>
      </c>
      <c r="AM15" s="8">
        <f t="shared" si="8"/>
        <v>87</v>
      </c>
      <c r="AN15" s="5" t="s">
        <v>69</v>
      </c>
      <c r="AO15">
        <v>5</v>
      </c>
    </row>
    <row r="16" spans="1:41" x14ac:dyDescent="0.2">
      <c r="A16" s="5">
        <v>6</v>
      </c>
      <c r="B16" s="5" t="s">
        <v>66</v>
      </c>
      <c r="C16" s="5"/>
      <c r="D16" s="5" t="s">
        <v>87</v>
      </c>
      <c r="E16">
        <v>9</v>
      </c>
      <c r="F16">
        <v>9</v>
      </c>
      <c r="G16" s="8">
        <f t="shared" si="0"/>
        <v>18</v>
      </c>
      <c r="H16">
        <v>6</v>
      </c>
      <c r="I16">
        <v>4</v>
      </c>
      <c r="J16" s="8">
        <f t="shared" si="1"/>
        <v>10</v>
      </c>
      <c r="K16">
        <v>5</v>
      </c>
      <c r="L16">
        <v>4</v>
      </c>
      <c r="M16">
        <v>4</v>
      </c>
      <c r="N16" s="8">
        <f t="shared" si="2"/>
        <v>13</v>
      </c>
      <c r="O16">
        <v>4</v>
      </c>
      <c r="P16">
        <v>3</v>
      </c>
      <c r="Q16">
        <v>4</v>
      </c>
      <c r="R16">
        <v>5</v>
      </c>
      <c r="S16" s="8">
        <f t="shared" si="3"/>
        <v>16</v>
      </c>
      <c r="T16">
        <v>7</v>
      </c>
      <c r="U16">
        <v>2</v>
      </c>
      <c r="V16">
        <v>3</v>
      </c>
      <c r="W16">
        <v>6</v>
      </c>
      <c r="X16" s="8">
        <f t="shared" si="4"/>
        <v>18</v>
      </c>
      <c r="Y16">
        <v>6</v>
      </c>
      <c r="Z16">
        <v>6</v>
      </c>
      <c r="AA16">
        <v>6</v>
      </c>
      <c r="AB16" s="8">
        <f t="shared" si="5"/>
        <v>18</v>
      </c>
      <c r="AC16">
        <v>9</v>
      </c>
      <c r="AD16">
        <v>9</v>
      </c>
      <c r="AE16">
        <v>9</v>
      </c>
      <c r="AF16" s="8">
        <f t="shared" si="6"/>
        <v>27</v>
      </c>
      <c r="AG16" s="8"/>
      <c r="AH16" s="8"/>
      <c r="AI16">
        <v>9</v>
      </c>
      <c r="AJ16">
        <v>9</v>
      </c>
      <c r="AK16">
        <v>9</v>
      </c>
      <c r="AL16" s="17">
        <f t="shared" si="7"/>
        <v>27</v>
      </c>
      <c r="AM16" s="8">
        <f t="shared" si="8"/>
        <v>93</v>
      </c>
      <c r="AN16" s="5" t="s">
        <v>66</v>
      </c>
      <c r="AO16">
        <v>6</v>
      </c>
    </row>
    <row r="17" spans="1:41" x14ac:dyDescent="0.2">
      <c r="A17" s="5">
        <v>7</v>
      </c>
      <c r="B17" s="5" t="s">
        <v>70</v>
      </c>
      <c r="C17" s="5"/>
      <c r="D17" s="5" t="s">
        <v>86</v>
      </c>
      <c r="E17">
        <v>9</v>
      </c>
      <c r="F17">
        <v>9</v>
      </c>
      <c r="G17" s="8">
        <f t="shared" si="0"/>
        <v>18</v>
      </c>
      <c r="H17">
        <v>2</v>
      </c>
      <c r="I17">
        <v>2</v>
      </c>
      <c r="J17" s="8">
        <f t="shared" si="1"/>
        <v>4</v>
      </c>
      <c r="K17">
        <v>4</v>
      </c>
      <c r="L17">
        <v>6</v>
      </c>
      <c r="M17">
        <v>7</v>
      </c>
      <c r="N17" s="8">
        <f t="shared" si="2"/>
        <v>17</v>
      </c>
      <c r="O17">
        <v>5</v>
      </c>
      <c r="P17">
        <v>8</v>
      </c>
      <c r="Q17">
        <v>6</v>
      </c>
      <c r="R17">
        <v>4</v>
      </c>
      <c r="S17" s="8">
        <f t="shared" si="3"/>
        <v>23</v>
      </c>
      <c r="T17">
        <v>7</v>
      </c>
      <c r="U17">
        <v>10</v>
      </c>
      <c r="V17">
        <v>10</v>
      </c>
      <c r="W17">
        <v>10</v>
      </c>
      <c r="X17" s="8">
        <f t="shared" si="4"/>
        <v>37</v>
      </c>
      <c r="Y17">
        <v>6</v>
      </c>
      <c r="Z17">
        <v>6</v>
      </c>
      <c r="AA17">
        <v>6</v>
      </c>
      <c r="AB17" s="8">
        <f t="shared" si="5"/>
        <v>18</v>
      </c>
      <c r="AC17">
        <v>9</v>
      </c>
      <c r="AD17">
        <v>9</v>
      </c>
      <c r="AE17">
        <v>9</v>
      </c>
      <c r="AF17" s="8">
        <f t="shared" si="6"/>
        <v>27</v>
      </c>
      <c r="AG17" s="8"/>
      <c r="AH17" s="8"/>
      <c r="AI17">
        <v>10</v>
      </c>
      <c r="AJ17">
        <v>10</v>
      </c>
      <c r="AK17">
        <v>10</v>
      </c>
      <c r="AL17" s="17">
        <f t="shared" si="7"/>
        <v>30</v>
      </c>
      <c r="AM17" s="8">
        <f t="shared" si="8"/>
        <v>114</v>
      </c>
      <c r="AN17" s="5" t="s">
        <v>70</v>
      </c>
      <c r="AO17">
        <v>7</v>
      </c>
    </row>
    <row r="18" spans="1:41" x14ac:dyDescent="0.2">
      <c r="A18" s="5">
        <v>8</v>
      </c>
      <c r="B18" s="5" t="s">
        <v>71</v>
      </c>
      <c r="C18" s="5"/>
      <c r="D18" s="5"/>
      <c r="E18">
        <v>9</v>
      </c>
      <c r="F18">
        <v>9</v>
      </c>
      <c r="G18" s="8">
        <f t="shared" si="0"/>
        <v>18</v>
      </c>
      <c r="H18">
        <v>6</v>
      </c>
      <c r="I18">
        <v>4</v>
      </c>
      <c r="J18" s="8">
        <f t="shared" si="1"/>
        <v>10</v>
      </c>
      <c r="K18">
        <v>9</v>
      </c>
      <c r="L18">
        <v>8</v>
      </c>
      <c r="M18">
        <v>6</v>
      </c>
      <c r="N18" s="8">
        <f t="shared" si="2"/>
        <v>23</v>
      </c>
      <c r="O18">
        <v>10</v>
      </c>
      <c r="P18">
        <v>7</v>
      </c>
      <c r="Q18">
        <v>7</v>
      </c>
      <c r="R18">
        <v>7</v>
      </c>
      <c r="S18" s="8">
        <f t="shared" si="3"/>
        <v>31</v>
      </c>
      <c r="T18">
        <v>7</v>
      </c>
      <c r="U18">
        <v>7</v>
      </c>
      <c r="V18">
        <v>7</v>
      </c>
      <c r="W18">
        <v>5</v>
      </c>
      <c r="X18" s="8">
        <f t="shared" si="4"/>
        <v>26</v>
      </c>
      <c r="Y18">
        <v>6</v>
      </c>
      <c r="Z18">
        <v>6</v>
      </c>
      <c r="AA18">
        <v>6</v>
      </c>
      <c r="AB18" s="8">
        <f t="shared" si="5"/>
        <v>18</v>
      </c>
      <c r="AC18">
        <v>9</v>
      </c>
      <c r="AD18">
        <v>9</v>
      </c>
      <c r="AE18">
        <v>9</v>
      </c>
      <c r="AF18" s="8">
        <f t="shared" si="6"/>
        <v>27</v>
      </c>
      <c r="AG18" s="8"/>
      <c r="AH18" s="8"/>
      <c r="AI18">
        <v>10</v>
      </c>
      <c r="AJ18">
        <v>9</v>
      </c>
      <c r="AK18">
        <v>9</v>
      </c>
      <c r="AL18" s="17">
        <f t="shared" si="7"/>
        <v>28</v>
      </c>
      <c r="AM18" s="8">
        <f t="shared" si="8"/>
        <v>125</v>
      </c>
      <c r="AN18" s="5" t="s">
        <v>71</v>
      </c>
      <c r="AO18">
        <v>8</v>
      </c>
    </row>
    <row r="19" spans="1:41" x14ac:dyDescent="0.2">
      <c r="A19" s="5">
        <v>9</v>
      </c>
      <c r="B19" s="5" t="s">
        <v>72</v>
      </c>
      <c r="C19" s="5"/>
      <c r="D19" s="5"/>
      <c r="E19">
        <v>9</v>
      </c>
      <c r="F19">
        <v>9</v>
      </c>
      <c r="G19" s="8">
        <f t="shared" si="0"/>
        <v>18</v>
      </c>
      <c r="H19">
        <v>6</v>
      </c>
      <c r="I19">
        <v>4</v>
      </c>
      <c r="J19" s="8">
        <f t="shared" si="1"/>
        <v>10</v>
      </c>
      <c r="K19">
        <v>8</v>
      </c>
      <c r="L19">
        <v>10</v>
      </c>
      <c r="M19">
        <v>8</v>
      </c>
      <c r="N19" s="8">
        <f t="shared" si="2"/>
        <v>26</v>
      </c>
      <c r="O19">
        <v>12</v>
      </c>
      <c r="P19">
        <v>10</v>
      </c>
      <c r="Q19">
        <v>10</v>
      </c>
      <c r="R19">
        <v>8</v>
      </c>
      <c r="S19" s="8">
        <f t="shared" si="3"/>
        <v>40</v>
      </c>
      <c r="T19">
        <v>4</v>
      </c>
      <c r="U19">
        <v>8</v>
      </c>
      <c r="V19">
        <v>8</v>
      </c>
      <c r="W19">
        <v>8</v>
      </c>
      <c r="X19" s="8">
        <f t="shared" si="4"/>
        <v>28</v>
      </c>
      <c r="Y19">
        <v>2</v>
      </c>
      <c r="Z19">
        <v>3</v>
      </c>
      <c r="AA19">
        <v>3</v>
      </c>
      <c r="AB19" s="8">
        <f t="shared" si="5"/>
        <v>8</v>
      </c>
      <c r="AC19">
        <v>9</v>
      </c>
      <c r="AD19">
        <v>9</v>
      </c>
      <c r="AE19">
        <v>9</v>
      </c>
      <c r="AF19" s="8">
        <f t="shared" si="6"/>
        <v>27</v>
      </c>
      <c r="AG19" s="8"/>
      <c r="AH19" s="8"/>
      <c r="AI19">
        <v>12</v>
      </c>
      <c r="AJ19">
        <v>10</v>
      </c>
      <c r="AK19">
        <v>10</v>
      </c>
      <c r="AL19" s="17">
        <f t="shared" si="7"/>
        <v>32</v>
      </c>
      <c r="AM19" s="8">
        <f t="shared" si="8"/>
        <v>125</v>
      </c>
      <c r="AN19" s="5" t="s">
        <v>72</v>
      </c>
      <c r="AO19">
        <v>9</v>
      </c>
    </row>
    <row r="20" spans="1:41" x14ac:dyDescent="0.2">
      <c r="A20" s="5">
        <v>10</v>
      </c>
      <c r="B20" s="5" t="s">
        <v>73</v>
      </c>
      <c r="C20" s="5"/>
      <c r="D20" s="5"/>
      <c r="E20">
        <v>6</v>
      </c>
      <c r="F20">
        <v>4</v>
      </c>
      <c r="G20" s="8">
        <f t="shared" si="0"/>
        <v>10</v>
      </c>
      <c r="H20">
        <v>6</v>
      </c>
      <c r="I20">
        <v>4</v>
      </c>
      <c r="J20" s="8">
        <f t="shared" si="1"/>
        <v>10</v>
      </c>
      <c r="K20">
        <v>6</v>
      </c>
      <c r="L20">
        <v>7</v>
      </c>
      <c r="M20">
        <v>12</v>
      </c>
      <c r="N20" s="8">
        <f t="shared" si="2"/>
        <v>25</v>
      </c>
      <c r="O20">
        <v>13</v>
      </c>
      <c r="P20">
        <v>13</v>
      </c>
      <c r="Q20">
        <v>13</v>
      </c>
      <c r="R20">
        <v>13</v>
      </c>
      <c r="S20" s="8">
        <f t="shared" si="3"/>
        <v>52</v>
      </c>
      <c r="T20">
        <v>7</v>
      </c>
      <c r="U20">
        <v>4</v>
      </c>
      <c r="V20">
        <v>6</v>
      </c>
      <c r="W20">
        <v>7</v>
      </c>
      <c r="X20" s="8">
        <f t="shared" si="4"/>
        <v>24</v>
      </c>
      <c r="Y20">
        <v>6</v>
      </c>
      <c r="Z20">
        <v>6</v>
      </c>
      <c r="AA20">
        <v>6</v>
      </c>
      <c r="AB20" s="8">
        <f t="shared" si="5"/>
        <v>18</v>
      </c>
      <c r="AC20">
        <v>9</v>
      </c>
      <c r="AD20">
        <v>9</v>
      </c>
      <c r="AE20">
        <v>9</v>
      </c>
      <c r="AF20" s="8">
        <f t="shared" si="6"/>
        <v>27</v>
      </c>
      <c r="AG20" s="8"/>
      <c r="AH20" s="8"/>
      <c r="AI20">
        <v>13</v>
      </c>
      <c r="AJ20">
        <v>13</v>
      </c>
      <c r="AK20">
        <v>13</v>
      </c>
      <c r="AL20" s="17">
        <f t="shared" si="7"/>
        <v>39</v>
      </c>
      <c r="AM20" s="8">
        <f t="shared" si="8"/>
        <v>127</v>
      </c>
      <c r="AN20" s="5" t="s">
        <v>73</v>
      </c>
      <c r="AO20">
        <v>10</v>
      </c>
    </row>
    <row r="21" spans="1:41" x14ac:dyDescent="0.2">
      <c r="A21" s="5">
        <v>11</v>
      </c>
      <c r="B21" s="5" t="s">
        <v>74</v>
      </c>
      <c r="C21" s="5"/>
      <c r="D21" s="5"/>
      <c r="E21">
        <v>2</v>
      </c>
      <c r="F21">
        <v>1</v>
      </c>
      <c r="G21" s="8">
        <f t="shared" si="0"/>
        <v>3</v>
      </c>
      <c r="H21">
        <v>6</v>
      </c>
      <c r="I21">
        <v>4</v>
      </c>
      <c r="J21" s="8">
        <f t="shared" si="1"/>
        <v>10</v>
      </c>
      <c r="K21">
        <v>12</v>
      </c>
      <c r="L21">
        <v>5</v>
      </c>
      <c r="M21">
        <v>5</v>
      </c>
      <c r="N21" s="8">
        <f t="shared" si="2"/>
        <v>22</v>
      </c>
      <c r="O21">
        <v>13</v>
      </c>
      <c r="P21">
        <v>13</v>
      </c>
      <c r="Q21">
        <v>13</v>
      </c>
      <c r="R21">
        <v>13</v>
      </c>
      <c r="S21" s="8">
        <f t="shared" si="3"/>
        <v>52</v>
      </c>
      <c r="T21">
        <v>7</v>
      </c>
      <c r="U21">
        <v>10</v>
      </c>
      <c r="V21">
        <v>10</v>
      </c>
      <c r="W21">
        <v>10</v>
      </c>
      <c r="X21" s="8">
        <f t="shared" si="4"/>
        <v>37</v>
      </c>
      <c r="Y21">
        <v>6</v>
      </c>
      <c r="Z21">
        <v>6</v>
      </c>
      <c r="AA21">
        <v>6</v>
      </c>
      <c r="AB21" s="8">
        <f t="shared" si="5"/>
        <v>18</v>
      </c>
      <c r="AC21">
        <v>9</v>
      </c>
      <c r="AD21">
        <v>9</v>
      </c>
      <c r="AE21">
        <v>9</v>
      </c>
      <c r="AF21" s="8">
        <f t="shared" si="6"/>
        <v>27</v>
      </c>
      <c r="AG21" s="8"/>
      <c r="AH21" s="8"/>
      <c r="AI21">
        <v>13</v>
      </c>
      <c r="AJ21">
        <v>13</v>
      </c>
      <c r="AK21">
        <v>13</v>
      </c>
      <c r="AL21" s="17">
        <f t="shared" si="7"/>
        <v>39</v>
      </c>
      <c r="AM21" s="8">
        <f t="shared" si="8"/>
        <v>130</v>
      </c>
      <c r="AN21" s="5" t="s">
        <v>74</v>
      </c>
      <c r="AO21">
        <v>11</v>
      </c>
    </row>
    <row r="22" spans="1:41" x14ac:dyDescent="0.2">
      <c r="A22" s="5">
        <v>12</v>
      </c>
      <c r="B22" s="5" t="s">
        <v>75</v>
      </c>
      <c r="C22" s="5"/>
      <c r="D22" s="5"/>
      <c r="E22">
        <v>7</v>
      </c>
      <c r="F22">
        <v>6</v>
      </c>
      <c r="G22" s="8">
        <f t="shared" si="0"/>
        <v>13</v>
      </c>
      <c r="H22">
        <v>5</v>
      </c>
      <c r="I22">
        <v>4</v>
      </c>
      <c r="J22" s="8">
        <f t="shared" si="1"/>
        <v>9</v>
      </c>
      <c r="K22">
        <v>13</v>
      </c>
      <c r="L22">
        <v>14</v>
      </c>
      <c r="M22">
        <v>13</v>
      </c>
      <c r="N22" s="8">
        <f t="shared" si="2"/>
        <v>40</v>
      </c>
      <c r="O22">
        <v>13</v>
      </c>
      <c r="P22">
        <v>13</v>
      </c>
      <c r="Q22">
        <v>13</v>
      </c>
      <c r="R22">
        <v>13</v>
      </c>
      <c r="S22" s="8">
        <f t="shared" si="3"/>
        <v>52</v>
      </c>
      <c r="T22">
        <v>7</v>
      </c>
      <c r="U22">
        <v>10</v>
      </c>
      <c r="V22">
        <v>10</v>
      </c>
      <c r="W22">
        <v>10</v>
      </c>
      <c r="X22" s="8">
        <f t="shared" si="4"/>
        <v>37</v>
      </c>
      <c r="Y22">
        <v>3</v>
      </c>
      <c r="Z22">
        <v>4</v>
      </c>
      <c r="AA22">
        <v>4</v>
      </c>
      <c r="AB22" s="8">
        <f t="shared" si="5"/>
        <v>11</v>
      </c>
      <c r="AC22">
        <v>6</v>
      </c>
      <c r="AD22">
        <v>6</v>
      </c>
      <c r="AE22">
        <v>7</v>
      </c>
      <c r="AF22" s="8">
        <f t="shared" si="6"/>
        <v>19</v>
      </c>
      <c r="AG22" s="8"/>
      <c r="AH22" s="8"/>
      <c r="AI22">
        <v>14</v>
      </c>
      <c r="AJ22">
        <v>13</v>
      </c>
      <c r="AK22">
        <v>13</v>
      </c>
      <c r="AL22" s="17">
        <f t="shared" si="7"/>
        <v>40</v>
      </c>
      <c r="AM22" s="8">
        <f t="shared" si="8"/>
        <v>141</v>
      </c>
      <c r="AN22" s="5" t="s">
        <v>75</v>
      </c>
      <c r="AO22">
        <v>12</v>
      </c>
    </row>
    <row r="23" spans="1:41" x14ac:dyDescent="0.2">
      <c r="A23" s="5">
        <v>13</v>
      </c>
      <c r="B23" s="5" t="s">
        <v>76</v>
      </c>
      <c r="C23" s="5"/>
      <c r="D23" s="5"/>
      <c r="E23">
        <v>9</v>
      </c>
      <c r="F23">
        <v>9</v>
      </c>
      <c r="G23" s="8">
        <f t="shared" si="0"/>
        <v>18</v>
      </c>
      <c r="H23">
        <v>6</v>
      </c>
      <c r="I23">
        <v>4</v>
      </c>
      <c r="J23" s="8">
        <f t="shared" si="1"/>
        <v>10</v>
      </c>
      <c r="K23">
        <v>13</v>
      </c>
      <c r="L23">
        <v>14</v>
      </c>
      <c r="M23">
        <v>13</v>
      </c>
      <c r="N23" s="8">
        <f t="shared" si="2"/>
        <v>40</v>
      </c>
      <c r="O23">
        <v>6</v>
      </c>
      <c r="P23">
        <v>9</v>
      </c>
      <c r="Q23">
        <v>9</v>
      </c>
      <c r="R23">
        <v>9</v>
      </c>
      <c r="S23" s="8">
        <f t="shared" si="3"/>
        <v>33</v>
      </c>
      <c r="T23">
        <v>7</v>
      </c>
      <c r="U23">
        <v>10</v>
      </c>
      <c r="V23">
        <v>10</v>
      </c>
      <c r="W23">
        <v>10</v>
      </c>
      <c r="X23" s="8">
        <f t="shared" si="4"/>
        <v>37</v>
      </c>
      <c r="Y23">
        <v>6</v>
      </c>
      <c r="Z23">
        <v>6</v>
      </c>
      <c r="AA23">
        <v>6</v>
      </c>
      <c r="AB23" s="8">
        <f t="shared" si="5"/>
        <v>18</v>
      </c>
      <c r="AC23">
        <v>9</v>
      </c>
      <c r="AD23">
        <v>9</v>
      </c>
      <c r="AE23">
        <v>9</v>
      </c>
      <c r="AF23" s="8">
        <f t="shared" si="6"/>
        <v>27</v>
      </c>
      <c r="AG23" s="8"/>
      <c r="AH23" s="8"/>
      <c r="AI23">
        <v>14</v>
      </c>
      <c r="AJ23">
        <v>13</v>
      </c>
      <c r="AK23">
        <v>13</v>
      </c>
      <c r="AL23" s="17">
        <f t="shared" si="7"/>
        <v>40</v>
      </c>
      <c r="AM23" s="8">
        <f t="shared" si="8"/>
        <v>143</v>
      </c>
      <c r="AN23" s="5" t="s">
        <v>76</v>
      </c>
      <c r="AO23">
        <v>13</v>
      </c>
    </row>
    <row r="24" spans="1:41" x14ac:dyDescent="0.2">
      <c r="A24" s="5">
        <v>14</v>
      </c>
      <c r="B24" s="5" t="s">
        <v>77</v>
      </c>
      <c r="C24" s="5"/>
      <c r="D24" s="5"/>
      <c r="E24">
        <v>9</v>
      </c>
      <c r="F24">
        <v>9</v>
      </c>
      <c r="G24" s="8">
        <f t="shared" si="0"/>
        <v>18</v>
      </c>
      <c r="H24">
        <v>6</v>
      </c>
      <c r="I24">
        <v>4</v>
      </c>
      <c r="J24" s="8">
        <f t="shared" si="1"/>
        <v>10</v>
      </c>
      <c r="K24">
        <v>7</v>
      </c>
      <c r="L24">
        <v>9</v>
      </c>
      <c r="M24">
        <v>9</v>
      </c>
      <c r="N24" s="8">
        <f t="shared" si="2"/>
        <v>25</v>
      </c>
      <c r="O24">
        <v>13</v>
      </c>
      <c r="P24">
        <v>13</v>
      </c>
      <c r="Q24">
        <v>13</v>
      </c>
      <c r="R24">
        <v>13</v>
      </c>
      <c r="S24" s="8">
        <f t="shared" si="3"/>
        <v>52</v>
      </c>
      <c r="T24">
        <v>7</v>
      </c>
      <c r="U24">
        <v>10</v>
      </c>
      <c r="V24">
        <v>10</v>
      </c>
      <c r="W24">
        <v>10</v>
      </c>
      <c r="X24" s="8">
        <f t="shared" si="4"/>
        <v>37</v>
      </c>
      <c r="Y24">
        <v>6</v>
      </c>
      <c r="Z24">
        <v>6</v>
      </c>
      <c r="AA24">
        <v>6</v>
      </c>
      <c r="AB24" s="8">
        <f t="shared" si="5"/>
        <v>18</v>
      </c>
      <c r="AC24">
        <v>9</v>
      </c>
      <c r="AD24">
        <v>9</v>
      </c>
      <c r="AE24">
        <v>9</v>
      </c>
      <c r="AF24" s="8">
        <f t="shared" si="6"/>
        <v>27</v>
      </c>
      <c r="AG24" s="8"/>
      <c r="AH24" s="8"/>
      <c r="AI24">
        <v>13</v>
      </c>
      <c r="AJ24">
        <v>13</v>
      </c>
      <c r="AK24">
        <v>13</v>
      </c>
      <c r="AL24" s="17">
        <f t="shared" si="7"/>
        <v>39</v>
      </c>
      <c r="AM24" s="8">
        <f t="shared" si="8"/>
        <v>148</v>
      </c>
      <c r="AN24" s="5" t="s">
        <v>77</v>
      </c>
      <c r="AO24">
        <v>14</v>
      </c>
    </row>
    <row r="25" spans="1:41" x14ac:dyDescent="0.2">
      <c r="A25" s="5">
        <v>15</v>
      </c>
      <c r="B25" s="5" t="s">
        <v>78</v>
      </c>
      <c r="C25" s="5"/>
      <c r="D25" s="5"/>
      <c r="E25">
        <v>9</v>
      </c>
      <c r="F25">
        <v>9</v>
      </c>
      <c r="G25" s="8">
        <f t="shared" si="0"/>
        <v>18</v>
      </c>
      <c r="H25">
        <v>6</v>
      </c>
      <c r="I25">
        <v>4</v>
      </c>
      <c r="J25" s="8">
        <f t="shared" si="1"/>
        <v>10</v>
      </c>
      <c r="K25">
        <v>13</v>
      </c>
      <c r="L25">
        <v>14</v>
      </c>
      <c r="M25">
        <v>13</v>
      </c>
      <c r="N25" s="8">
        <f t="shared" si="2"/>
        <v>40</v>
      </c>
      <c r="O25">
        <v>9</v>
      </c>
      <c r="P25">
        <v>11</v>
      </c>
      <c r="Q25">
        <v>8</v>
      </c>
      <c r="R25">
        <v>10</v>
      </c>
      <c r="S25" s="8">
        <f t="shared" si="3"/>
        <v>38</v>
      </c>
      <c r="T25">
        <v>7</v>
      </c>
      <c r="U25">
        <v>10</v>
      </c>
      <c r="V25">
        <v>10</v>
      </c>
      <c r="W25">
        <v>10</v>
      </c>
      <c r="X25" s="8">
        <f t="shared" si="4"/>
        <v>37</v>
      </c>
      <c r="Y25">
        <v>6</v>
      </c>
      <c r="Z25">
        <v>6</v>
      </c>
      <c r="AA25">
        <v>6</v>
      </c>
      <c r="AB25" s="8">
        <f t="shared" si="5"/>
        <v>18</v>
      </c>
      <c r="AC25">
        <v>9</v>
      </c>
      <c r="AD25">
        <v>9</v>
      </c>
      <c r="AE25">
        <v>9</v>
      </c>
      <c r="AF25" s="8">
        <f t="shared" si="6"/>
        <v>27</v>
      </c>
      <c r="AG25" s="8"/>
      <c r="AH25" s="8"/>
      <c r="AI25">
        <v>14</v>
      </c>
      <c r="AJ25">
        <v>13</v>
      </c>
      <c r="AK25">
        <v>13</v>
      </c>
      <c r="AL25" s="17">
        <f t="shared" si="7"/>
        <v>40</v>
      </c>
      <c r="AM25" s="8">
        <f t="shared" si="8"/>
        <v>148</v>
      </c>
      <c r="AN25" s="5" t="s">
        <v>78</v>
      </c>
      <c r="AO25">
        <v>15</v>
      </c>
    </row>
    <row r="26" spans="1:41" x14ac:dyDescent="0.2">
      <c r="A26" s="5">
        <v>16</v>
      </c>
      <c r="B26" s="5" t="s">
        <v>79</v>
      </c>
      <c r="C26" s="5"/>
      <c r="D26" s="5"/>
      <c r="E26">
        <v>9</v>
      </c>
      <c r="F26">
        <v>9</v>
      </c>
      <c r="G26" s="8">
        <f t="shared" si="0"/>
        <v>18</v>
      </c>
      <c r="H26">
        <v>6</v>
      </c>
      <c r="I26">
        <v>4</v>
      </c>
      <c r="J26" s="8">
        <f t="shared" si="1"/>
        <v>10</v>
      </c>
      <c r="K26">
        <v>13</v>
      </c>
      <c r="L26">
        <v>14</v>
      </c>
      <c r="M26">
        <v>10</v>
      </c>
      <c r="N26" s="8">
        <f t="shared" si="2"/>
        <v>37</v>
      </c>
      <c r="O26">
        <v>13</v>
      </c>
      <c r="P26">
        <v>13</v>
      </c>
      <c r="Q26">
        <v>13</v>
      </c>
      <c r="R26">
        <v>13</v>
      </c>
      <c r="S26" s="8">
        <f t="shared" si="3"/>
        <v>52</v>
      </c>
      <c r="T26">
        <v>7</v>
      </c>
      <c r="U26">
        <v>10</v>
      </c>
      <c r="V26">
        <v>10</v>
      </c>
      <c r="W26">
        <v>10</v>
      </c>
      <c r="X26" s="8">
        <f t="shared" si="4"/>
        <v>37</v>
      </c>
      <c r="Y26">
        <v>6</v>
      </c>
      <c r="Z26">
        <v>6</v>
      </c>
      <c r="AA26">
        <v>6</v>
      </c>
      <c r="AB26" s="8">
        <f t="shared" si="5"/>
        <v>18</v>
      </c>
      <c r="AC26">
        <v>7</v>
      </c>
      <c r="AD26">
        <v>7</v>
      </c>
      <c r="AE26">
        <v>6</v>
      </c>
      <c r="AF26" s="8">
        <f t="shared" si="6"/>
        <v>20</v>
      </c>
      <c r="AG26" s="8"/>
      <c r="AH26" s="8"/>
      <c r="AI26">
        <v>14</v>
      </c>
      <c r="AJ26">
        <v>13</v>
      </c>
      <c r="AK26">
        <v>13</v>
      </c>
      <c r="AL26" s="17">
        <f t="shared" si="7"/>
        <v>40</v>
      </c>
      <c r="AM26" s="8">
        <f t="shared" si="8"/>
        <v>152</v>
      </c>
      <c r="AN26" s="5" t="s">
        <v>79</v>
      </c>
      <c r="AO26">
        <v>16</v>
      </c>
    </row>
    <row r="27" spans="1:41" x14ac:dyDescent="0.2">
      <c r="A27" s="5">
        <v>17</v>
      </c>
      <c r="B27" s="5" t="s">
        <v>80</v>
      </c>
      <c r="C27" s="5"/>
      <c r="D27" s="5"/>
      <c r="E27">
        <v>9</v>
      </c>
      <c r="F27">
        <v>9</v>
      </c>
      <c r="G27" s="8">
        <f t="shared" si="0"/>
        <v>18</v>
      </c>
      <c r="H27">
        <v>6</v>
      </c>
      <c r="I27">
        <v>4</v>
      </c>
      <c r="J27" s="8">
        <f t="shared" si="1"/>
        <v>10</v>
      </c>
      <c r="K27">
        <v>10</v>
      </c>
      <c r="L27">
        <v>12</v>
      </c>
      <c r="M27">
        <v>13</v>
      </c>
      <c r="N27" s="8">
        <f t="shared" si="2"/>
        <v>35</v>
      </c>
      <c r="O27">
        <v>13</v>
      </c>
      <c r="P27">
        <v>13</v>
      </c>
      <c r="Q27">
        <v>13</v>
      </c>
      <c r="R27">
        <v>13</v>
      </c>
      <c r="S27" s="8">
        <f t="shared" si="3"/>
        <v>52</v>
      </c>
      <c r="T27">
        <v>7</v>
      </c>
      <c r="U27">
        <v>10</v>
      </c>
      <c r="V27">
        <v>10</v>
      </c>
      <c r="W27">
        <v>10</v>
      </c>
      <c r="X27" s="8">
        <f t="shared" si="4"/>
        <v>37</v>
      </c>
      <c r="Y27">
        <v>6</v>
      </c>
      <c r="Z27">
        <v>6</v>
      </c>
      <c r="AA27">
        <v>6</v>
      </c>
      <c r="AB27" s="8">
        <f t="shared" si="5"/>
        <v>18</v>
      </c>
      <c r="AC27">
        <v>9</v>
      </c>
      <c r="AD27">
        <v>9</v>
      </c>
      <c r="AE27">
        <v>9</v>
      </c>
      <c r="AF27" s="8">
        <f t="shared" si="6"/>
        <v>27</v>
      </c>
      <c r="AG27" s="8"/>
      <c r="AH27" s="8"/>
      <c r="AI27">
        <v>13</v>
      </c>
      <c r="AJ27">
        <v>13</v>
      </c>
      <c r="AK27">
        <v>13</v>
      </c>
      <c r="AL27" s="17">
        <f t="shared" si="7"/>
        <v>39</v>
      </c>
      <c r="AM27" s="8">
        <f t="shared" si="8"/>
        <v>158</v>
      </c>
      <c r="AN27" s="5" t="s">
        <v>80</v>
      </c>
      <c r="AO27">
        <v>17</v>
      </c>
    </row>
    <row r="28" spans="1:41" x14ac:dyDescent="0.2">
      <c r="AN28" s="5"/>
    </row>
    <row r="29" spans="1:41" x14ac:dyDescent="0.2">
      <c r="B29" s="5" t="s">
        <v>10</v>
      </c>
      <c r="C29" s="5"/>
      <c r="D29" s="5"/>
      <c r="G29">
        <v>2</v>
      </c>
      <c r="J29">
        <v>2</v>
      </c>
      <c r="N29">
        <v>3</v>
      </c>
      <c r="S29">
        <v>4</v>
      </c>
      <c r="X29">
        <v>4</v>
      </c>
      <c r="AB29">
        <v>3</v>
      </c>
      <c r="AF29">
        <v>3</v>
      </c>
      <c r="AN29" s="5"/>
    </row>
    <row r="30" spans="1:41" x14ac:dyDescent="0.2">
      <c r="B30" s="5" t="s">
        <v>42</v>
      </c>
      <c r="C30" s="5"/>
      <c r="D30" s="5"/>
      <c r="E30">
        <v>7</v>
      </c>
      <c r="F30">
        <v>7</v>
      </c>
      <c r="G30">
        <v>7</v>
      </c>
      <c r="J30">
        <v>4</v>
      </c>
      <c r="N30">
        <v>12</v>
      </c>
      <c r="S30">
        <v>11</v>
      </c>
      <c r="X30">
        <v>8</v>
      </c>
      <c r="AB30">
        <v>4</v>
      </c>
      <c r="AF30">
        <v>7</v>
      </c>
      <c r="AN30" s="5"/>
    </row>
    <row r="31" spans="1:41" x14ac:dyDescent="0.2">
      <c r="G31" t="s">
        <v>16</v>
      </c>
      <c r="J31" t="s">
        <v>16</v>
      </c>
      <c r="N31" t="s">
        <v>16</v>
      </c>
      <c r="S31" t="s">
        <v>16</v>
      </c>
      <c r="X31" t="s">
        <v>16</v>
      </c>
      <c r="AB31" t="s">
        <v>16</v>
      </c>
      <c r="AF31" t="s">
        <v>16</v>
      </c>
      <c r="AN31" s="5"/>
    </row>
    <row r="32" spans="1:41" x14ac:dyDescent="0.2">
      <c r="G32" t="s">
        <v>11</v>
      </c>
      <c r="I32">
        <v>1</v>
      </c>
      <c r="J32" t="s">
        <v>0</v>
      </c>
      <c r="M32">
        <v>1</v>
      </c>
      <c r="N32" t="s">
        <v>2</v>
      </c>
      <c r="Q32">
        <v>1</v>
      </c>
      <c r="S32" t="s">
        <v>2</v>
      </c>
      <c r="W32">
        <v>1</v>
      </c>
      <c r="X32" t="s">
        <v>11</v>
      </c>
      <c r="AA32">
        <v>1</v>
      </c>
      <c r="AB32" t="s">
        <v>5</v>
      </c>
      <c r="AE32">
        <v>1</v>
      </c>
      <c r="AF32" t="s">
        <v>2</v>
      </c>
      <c r="AG32">
        <v>1</v>
      </c>
      <c r="AN32" s="5"/>
    </row>
    <row r="33" spans="7:40" x14ac:dyDescent="0.2">
      <c r="G33" t="s">
        <v>1</v>
      </c>
      <c r="I33">
        <v>2</v>
      </c>
      <c r="J33" t="s">
        <v>12</v>
      </c>
      <c r="M33">
        <v>2</v>
      </c>
      <c r="N33" t="s">
        <v>11</v>
      </c>
      <c r="Q33">
        <v>2</v>
      </c>
      <c r="S33" t="s">
        <v>3</v>
      </c>
      <c r="W33">
        <v>2</v>
      </c>
      <c r="X33" t="s">
        <v>4</v>
      </c>
      <c r="AA33">
        <v>2</v>
      </c>
      <c r="AB33" t="s">
        <v>9</v>
      </c>
      <c r="AE33">
        <v>2</v>
      </c>
      <c r="AF33" t="s">
        <v>3</v>
      </c>
      <c r="AG33">
        <v>2</v>
      </c>
      <c r="AN33" s="5"/>
    </row>
    <row r="34" spans="7:40" x14ac:dyDescent="0.2">
      <c r="G34" t="s">
        <v>3</v>
      </c>
      <c r="I34">
        <v>3</v>
      </c>
      <c r="J34" t="s">
        <v>17</v>
      </c>
      <c r="M34">
        <v>5</v>
      </c>
      <c r="N34" t="s">
        <v>3</v>
      </c>
      <c r="Q34">
        <v>3</v>
      </c>
      <c r="S34" t="s">
        <v>4</v>
      </c>
      <c r="W34">
        <v>3</v>
      </c>
      <c r="X34" t="s">
        <v>5</v>
      </c>
      <c r="AA34">
        <v>3</v>
      </c>
      <c r="AB34" t="s">
        <v>21</v>
      </c>
      <c r="AE34">
        <v>3</v>
      </c>
      <c r="AF34" t="s">
        <v>4</v>
      </c>
      <c r="AG34">
        <v>3</v>
      </c>
      <c r="AN34" s="5"/>
    </row>
    <row r="35" spans="7:40" x14ac:dyDescent="0.2">
      <c r="G35" t="s">
        <v>4</v>
      </c>
      <c r="I35">
        <v>4</v>
      </c>
      <c r="J35" t="s">
        <v>18</v>
      </c>
      <c r="M35">
        <v>5</v>
      </c>
      <c r="N35" t="s">
        <v>12</v>
      </c>
      <c r="Q35">
        <v>4</v>
      </c>
      <c r="S35" t="s">
        <v>6</v>
      </c>
      <c r="W35">
        <v>4</v>
      </c>
      <c r="X35" t="s">
        <v>9</v>
      </c>
      <c r="AA35">
        <v>4</v>
      </c>
      <c r="AB35" t="s">
        <v>4</v>
      </c>
      <c r="AE35">
        <v>4</v>
      </c>
      <c r="AF35" t="s">
        <v>11</v>
      </c>
      <c r="AG35">
        <v>4</v>
      </c>
    </row>
    <row r="36" spans="7:40" x14ac:dyDescent="0.2">
      <c r="G36" t="s">
        <v>5</v>
      </c>
      <c r="I36">
        <v>5</v>
      </c>
      <c r="J36" t="s">
        <v>22</v>
      </c>
      <c r="M36">
        <v>6</v>
      </c>
      <c r="N36" t="s">
        <v>6</v>
      </c>
      <c r="Q36">
        <v>5</v>
      </c>
      <c r="S36" t="s">
        <v>12</v>
      </c>
      <c r="W36">
        <v>5</v>
      </c>
      <c r="X36" t="s">
        <v>3</v>
      </c>
      <c r="AA36">
        <v>5</v>
      </c>
      <c r="AB36" t="s">
        <v>22</v>
      </c>
      <c r="AE36">
        <v>6</v>
      </c>
      <c r="AF36" t="s">
        <v>5</v>
      </c>
      <c r="AG36">
        <v>5</v>
      </c>
    </row>
    <row r="37" spans="7:40" x14ac:dyDescent="0.2">
      <c r="G37" t="s">
        <v>13</v>
      </c>
      <c r="I37">
        <v>6</v>
      </c>
      <c r="N37" t="s">
        <v>13</v>
      </c>
      <c r="Q37">
        <v>6</v>
      </c>
      <c r="S37" t="s">
        <v>31</v>
      </c>
      <c r="W37">
        <v>6</v>
      </c>
      <c r="X37" t="s">
        <v>22</v>
      </c>
      <c r="AA37">
        <v>7</v>
      </c>
      <c r="AF37" t="s">
        <v>21</v>
      </c>
      <c r="AG37">
        <v>6</v>
      </c>
    </row>
    <row r="38" spans="7:40" x14ac:dyDescent="0.2">
      <c r="G38" t="s">
        <v>21</v>
      </c>
      <c r="I38">
        <v>7</v>
      </c>
      <c r="J38" t="s">
        <v>19</v>
      </c>
      <c r="N38" t="s">
        <v>23</v>
      </c>
      <c r="Q38">
        <v>7</v>
      </c>
      <c r="S38" t="s">
        <v>11</v>
      </c>
      <c r="W38">
        <v>7</v>
      </c>
      <c r="AB38" t="s">
        <v>19</v>
      </c>
      <c r="AF38" t="s">
        <v>15</v>
      </c>
      <c r="AG38">
        <v>7</v>
      </c>
    </row>
    <row r="39" spans="7:40" x14ac:dyDescent="0.2">
      <c r="G39" t="s">
        <v>22</v>
      </c>
      <c r="I39">
        <v>9</v>
      </c>
      <c r="J39" t="s">
        <v>11</v>
      </c>
      <c r="M39">
        <v>1</v>
      </c>
      <c r="N39" t="s">
        <v>24</v>
      </c>
      <c r="Q39">
        <v>8</v>
      </c>
      <c r="S39" t="s">
        <v>5</v>
      </c>
      <c r="W39">
        <v>8</v>
      </c>
      <c r="X39" t="s">
        <v>19</v>
      </c>
      <c r="AB39" t="s">
        <v>5</v>
      </c>
      <c r="AE39">
        <v>1</v>
      </c>
      <c r="AF39" t="s">
        <v>22</v>
      </c>
      <c r="AG39">
        <v>9</v>
      </c>
    </row>
    <row r="40" spans="7:40" x14ac:dyDescent="0.2">
      <c r="J40" t="s">
        <v>12</v>
      </c>
      <c r="M40">
        <v>2</v>
      </c>
      <c r="N40" t="s">
        <v>7</v>
      </c>
      <c r="Q40">
        <v>9</v>
      </c>
      <c r="S40" t="s">
        <v>14</v>
      </c>
      <c r="W40">
        <v>9</v>
      </c>
      <c r="X40" t="s">
        <v>11</v>
      </c>
      <c r="AA40">
        <v>1</v>
      </c>
      <c r="AB40" t="s">
        <v>4</v>
      </c>
      <c r="AE40">
        <v>2</v>
      </c>
    </row>
    <row r="41" spans="7:40" x14ac:dyDescent="0.2">
      <c r="G41" t="s">
        <v>19</v>
      </c>
      <c r="J41" t="s">
        <v>22</v>
      </c>
      <c r="M41">
        <v>4</v>
      </c>
      <c r="N41" t="s">
        <v>8</v>
      </c>
      <c r="Q41">
        <v>10</v>
      </c>
      <c r="S41" t="s">
        <v>7</v>
      </c>
      <c r="W41">
        <v>10</v>
      </c>
      <c r="X41" t="s">
        <v>6</v>
      </c>
      <c r="AA41">
        <v>2</v>
      </c>
      <c r="AB41" t="s">
        <v>9</v>
      </c>
      <c r="AE41">
        <v>3</v>
      </c>
      <c r="AF41" t="s">
        <v>19</v>
      </c>
    </row>
    <row r="42" spans="7:40" x14ac:dyDescent="0.2">
      <c r="G42" t="s">
        <v>1</v>
      </c>
      <c r="I42">
        <v>1</v>
      </c>
      <c r="N42" t="s">
        <v>25</v>
      </c>
      <c r="Q42">
        <v>12</v>
      </c>
      <c r="S42" t="s">
        <v>9</v>
      </c>
      <c r="W42">
        <v>11</v>
      </c>
      <c r="X42" t="s">
        <v>4</v>
      </c>
      <c r="AA42">
        <v>3</v>
      </c>
      <c r="AB42" t="s">
        <v>21</v>
      </c>
      <c r="AE42">
        <v>4</v>
      </c>
      <c r="AF42" t="s">
        <v>2</v>
      </c>
      <c r="AG42">
        <v>1</v>
      </c>
    </row>
    <row r="43" spans="7:40" x14ac:dyDescent="0.2">
      <c r="G43" t="s">
        <v>3</v>
      </c>
      <c r="I43">
        <v>2</v>
      </c>
      <c r="N43" t="s">
        <v>22</v>
      </c>
      <c r="Q43">
        <v>13</v>
      </c>
      <c r="S43" t="s">
        <v>22</v>
      </c>
      <c r="W43">
        <v>13</v>
      </c>
      <c r="X43" t="s">
        <v>13</v>
      </c>
      <c r="AA43">
        <v>4</v>
      </c>
      <c r="AB43" t="s">
        <v>22</v>
      </c>
      <c r="AE43">
        <v>6</v>
      </c>
      <c r="AF43" t="s">
        <v>11</v>
      </c>
      <c r="AG43">
        <v>2</v>
      </c>
    </row>
    <row r="44" spans="7:40" x14ac:dyDescent="0.2">
      <c r="G44" t="s">
        <v>11</v>
      </c>
      <c r="I44">
        <v>3</v>
      </c>
      <c r="X44" t="s">
        <v>5</v>
      </c>
      <c r="AA44">
        <v>5</v>
      </c>
      <c r="AF44" t="s">
        <v>3</v>
      </c>
      <c r="AG44">
        <v>3</v>
      </c>
    </row>
    <row r="45" spans="7:40" x14ac:dyDescent="0.2">
      <c r="G45" t="s">
        <v>20</v>
      </c>
      <c r="I45">
        <v>4</v>
      </c>
      <c r="N45" t="s">
        <v>19</v>
      </c>
      <c r="S45" t="s">
        <v>46</v>
      </c>
      <c r="X45" t="s">
        <v>3</v>
      </c>
      <c r="AA45">
        <v>6</v>
      </c>
      <c r="AB45" t="s">
        <v>27</v>
      </c>
      <c r="AF45" t="s">
        <v>4</v>
      </c>
      <c r="AG45">
        <v>4</v>
      </c>
    </row>
    <row r="46" spans="7:40" x14ac:dyDescent="0.2">
      <c r="G46" t="s">
        <v>4</v>
      </c>
      <c r="I46">
        <v>5</v>
      </c>
      <c r="N46" t="s">
        <v>2</v>
      </c>
      <c r="Q46">
        <v>1</v>
      </c>
      <c r="S46" t="s">
        <v>2</v>
      </c>
      <c r="W46">
        <v>1</v>
      </c>
      <c r="X46" t="s">
        <v>7</v>
      </c>
      <c r="AA46">
        <v>7</v>
      </c>
      <c r="AB46" t="s">
        <v>4</v>
      </c>
      <c r="AE46">
        <v>1</v>
      </c>
      <c r="AF46" t="s">
        <v>5</v>
      </c>
      <c r="AG46">
        <v>5</v>
      </c>
    </row>
    <row r="47" spans="7:40" x14ac:dyDescent="0.2">
      <c r="G47" t="s">
        <v>21</v>
      </c>
      <c r="I47">
        <v>6</v>
      </c>
      <c r="N47" t="s">
        <v>11</v>
      </c>
      <c r="Q47">
        <v>2</v>
      </c>
      <c r="S47" t="s">
        <v>3</v>
      </c>
      <c r="W47">
        <v>2</v>
      </c>
      <c r="X47" t="s">
        <v>9</v>
      </c>
      <c r="AA47">
        <v>8</v>
      </c>
      <c r="AB47" t="s">
        <v>5</v>
      </c>
      <c r="AE47">
        <v>2</v>
      </c>
      <c r="AF47" t="s">
        <v>21</v>
      </c>
      <c r="AG47">
        <v>6</v>
      </c>
    </row>
    <row r="48" spans="7:40" x14ac:dyDescent="0.2">
      <c r="G48" t="s">
        <v>5</v>
      </c>
      <c r="I48">
        <v>7</v>
      </c>
      <c r="N48" t="s">
        <v>3</v>
      </c>
      <c r="Q48">
        <v>3</v>
      </c>
      <c r="S48" t="s">
        <v>6</v>
      </c>
      <c r="W48">
        <v>3</v>
      </c>
      <c r="X48" t="s">
        <v>22</v>
      </c>
      <c r="AA48">
        <v>10</v>
      </c>
      <c r="AB48" t="s">
        <v>9</v>
      </c>
      <c r="AE48">
        <v>3</v>
      </c>
      <c r="AF48" t="s">
        <v>15</v>
      </c>
      <c r="AG48">
        <v>7</v>
      </c>
    </row>
    <row r="49" spans="7:33" x14ac:dyDescent="0.2">
      <c r="G49" t="s">
        <v>22</v>
      </c>
      <c r="I49">
        <v>9</v>
      </c>
      <c r="N49" t="s">
        <v>26</v>
      </c>
      <c r="Q49">
        <v>4</v>
      </c>
      <c r="S49" t="s">
        <v>4</v>
      </c>
      <c r="W49">
        <v>4</v>
      </c>
      <c r="AB49" t="s">
        <v>21</v>
      </c>
      <c r="AE49">
        <v>4</v>
      </c>
      <c r="AF49" t="s">
        <v>22</v>
      </c>
      <c r="AG49">
        <v>9</v>
      </c>
    </row>
    <row r="50" spans="7:33" x14ac:dyDescent="0.2">
      <c r="N50" t="s">
        <v>1</v>
      </c>
      <c r="Q50">
        <v>5</v>
      </c>
      <c r="S50" t="s">
        <v>5</v>
      </c>
      <c r="W50">
        <v>5</v>
      </c>
      <c r="X50" t="s">
        <v>27</v>
      </c>
      <c r="AB50" t="s">
        <v>22</v>
      </c>
      <c r="AE50">
        <v>6</v>
      </c>
    </row>
    <row r="51" spans="7:33" x14ac:dyDescent="0.2">
      <c r="N51" t="s">
        <v>12</v>
      </c>
      <c r="Q51">
        <v>6</v>
      </c>
      <c r="S51" t="s">
        <v>11</v>
      </c>
      <c r="W51">
        <v>6</v>
      </c>
      <c r="X51" t="s">
        <v>11</v>
      </c>
      <c r="AA51">
        <v>1</v>
      </c>
      <c r="AF51" t="s">
        <v>27</v>
      </c>
    </row>
    <row r="52" spans="7:33" x14ac:dyDescent="0.2">
      <c r="N52" t="s">
        <v>13</v>
      </c>
      <c r="Q52">
        <v>7</v>
      </c>
      <c r="S52" t="s">
        <v>7</v>
      </c>
      <c r="W52">
        <v>7</v>
      </c>
      <c r="X52" t="s">
        <v>4</v>
      </c>
      <c r="AA52">
        <v>2</v>
      </c>
      <c r="AF52" t="s">
        <v>3</v>
      </c>
      <c r="AG52">
        <v>1</v>
      </c>
    </row>
    <row r="53" spans="7:33" x14ac:dyDescent="0.2">
      <c r="N53" t="s">
        <v>7</v>
      </c>
      <c r="Q53">
        <v>8</v>
      </c>
      <c r="S53" t="s">
        <v>12</v>
      </c>
      <c r="W53">
        <v>8</v>
      </c>
      <c r="X53" t="s">
        <v>6</v>
      </c>
      <c r="AA53">
        <v>3</v>
      </c>
      <c r="AF53" t="s">
        <v>2</v>
      </c>
      <c r="AG53">
        <v>2</v>
      </c>
    </row>
    <row r="54" spans="7:33" x14ac:dyDescent="0.2">
      <c r="N54" t="s">
        <v>23</v>
      </c>
      <c r="Q54">
        <v>9</v>
      </c>
      <c r="S54" t="s">
        <v>31</v>
      </c>
      <c r="W54">
        <v>9</v>
      </c>
      <c r="X54" t="s">
        <v>5</v>
      </c>
      <c r="AA54">
        <v>4</v>
      </c>
      <c r="AF54" t="s">
        <v>11</v>
      </c>
      <c r="AG54">
        <v>3</v>
      </c>
    </row>
    <row r="55" spans="7:33" x14ac:dyDescent="0.2">
      <c r="N55" t="s">
        <v>24</v>
      </c>
      <c r="Q55">
        <v>10</v>
      </c>
      <c r="S55" t="s">
        <v>9</v>
      </c>
      <c r="W55">
        <v>10</v>
      </c>
      <c r="X55" t="s">
        <v>3</v>
      </c>
      <c r="AA55">
        <v>5</v>
      </c>
      <c r="AF55" t="s">
        <v>4</v>
      </c>
      <c r="AG55">
        <v>4</v>
      </c>
    </row>
    <row r="56" spans="7:33" x14ac:dyDescent="0.2">
      <c r="N56" t="s">
        <v>5</v>
      </c>
      <c r="Q56">
        <v>11</v>
      </c>
      <c r="S56" t="s">
        <v>14</v>
      </c>
      <c r="W56">
        <v>11</v>
      </c>
      <c r="X56" t="s">
        <v>13</v>
      </c>
      <c r="AA56">
        <v>6</v>
      </c>
      <c r="AF56" t="s">
        <v>5</v>
      </c>
      <c r="AG56">
        <v>5</v>
      </c>
    </row>
    <row r="57" spans="7:33" x14ac:dyDescent="0.2">
      <c r="N57" t="s">
        <v>8</v>
      </c>
      <c r="Q57">
        <v>12</v>
      </c>
      <c r="S57" t="s">
        <v>22</v>
      </c>
      <c r="W57">
        <v>13</v>
      </c>
      <c r="X57" t="s">
        <v>7</v>
      </c>
      <c r="AA57">
        <v>7</v>
      </c>
      <c r="AF57" t="s">
        <v>15</v>
      </c>
      <c r="AG57">
        <v>6</v>
      </c>
    </row>
    <row r="58" spans="7:33" x14ac:dyDescent="0.2">
      <c r="N58" t="s">
        <v>22</v>
      </c>
      <c r="Q58">
        <v>14</v>
      </c>
      <c r="X58" t="s">
        <v>9</v>
      </c>
      <c r="AA58">
        <v>8</v>
      </c>
      <c r="AF58" t="s">
        <v>21</v>
      </c>
      <c r="AG58">
        <v>7</v>
      </c>
    </row>
    <row r="59" spans="7:33" x14ac:dyDescent="0.2">
      <c r="X59" t="s">
        <v>22</v>
      </c>
      <c r="AA59">
        <v>10</v>
      </c>
      <c r="AF59" t="s">
        <v>22</v>
      </c>
      <c r="AG59">
        <v>9</v>
      </c>
    </row>
    <row r="60" spans="7:33" x14ac:dyDescent="0.2">
      <c r="N60" t="s">
        <v>27</v>
      </c>
      <c r="S60" t="s">
        <v>27</v>
      </c>
    </row>
    <row r="61" spans="7:33" x14ac:dyDescent="0.2">
      <c r="N61" t="s">
        <v>28</v>
      </c>
      <c r="Q61">
        <v>1</v>
      </c>
      <c r="S61" t="s">
        <v>2</v>
      </c>
      <c r="W61">
        <v>1</v>
      </c>
      <c r="X61" t="s">
        <v>32</v>
      </c>
    </row>
    <row r="62" spans="7:33" x14ac:dyDescent="0.2">
      <c r="N62" t="s">
        <v>3</v>
      </c>
      <c r="Q62">
        <v>2</v>
      </c>
      <c r="S62" t="s">
        <v>3</v>
      </c>
      <c r="W62">
        <v>2</v>
      </c>
      <c r="X62" t="s">
        <v>4</v>
      </c>
      <c r="AA62">
        <v>1</v>
      </c>
    </row>
    <row r="63" spans="7:33" x14ac:dyDescent="0.2">
      <c r="N63" t="s">
        <v>11</v>
      </c>
      <c r="Q63">
        <v>3</v>
      </c>
      <c r="S63" t="s">
        <v>4</v>
      </c>
      <c r="W63">
        <v>3</v>
      </c>
      <c r="X63" t="s">
        <v>3</v>
      </c>
      <c r="AA63">
        <v>2</v>
      </c>
    </row>
    <row r="64" spans="7:33" x14ac:dyDescent="0.2">
      <c r="N64" t="s">
        <v>6</v>
      </c>
      <c r="Q64">
        <v>4</v>
      </c>
      <c r="S64" t="s">
        <v>6</v>
      </c>
      <c r="W64">
        <v>4</v>
      </c>
      <c r="X64" t="s">
        <v>11</v>
      </c>
      <c r="AA64">
        <v>3</v>
      </c>
    </row>
    <row r="65" spans="14:27" x14ac:dyDescent="0.2">
      <c r="N65" t="s">
        <v>1</v>
      </c>
      <c r="Q65">
        <v>5</v>
      </c>
      <c r="S65" t="s">
        <v>11</v>
      </c>
      <c r="W65">
        <v>5</v>
      </c>
      <c r="X65" t="s">
        <v>5</v>
      </c>
      <c r="AA65">
        <v>4</v>
      </c>
    </row>
    <row r="66" spans="14:27" x14ac:dyDescent="0.2">
      <c r="N66" t="s">
        <v>7</v>
      </c>
      <c r="Q66">
        <v>6</v>
      </c>
      <c r="S66" t="s">
        <v>12</v>
      </c>
      <c r="W66">
        <v>6</v>
      </c>
      <c r="X66" t="s">
        <v>7</v>
      </c>
      <c r="AA66">
        <v>5</v>
      </c>
    </row>
    <row r="67" spans="14:27" x14ac:dyDescent="0.2">
      <c r="N67" t="s">
        <v>12</v>
      </c>
      <c r="Q67">
        <v>7</v>
      </c>
      <c r="S67" t="s">
        <v>7</v>
      </c>
      <c r="W67">
        <v>7</v>
      </c>
      <c r="X67" t="s">
        <v>6</v>
      </c>
      <c r="AA67">
        <v>6</v>
      </c>
    </row>
    <row r="68" spans="14:27" x14ac:dyDescent="0.2">
      <c r="N68" t="s">
        <v>24</v>
      </c>
      <c r="Q68">
        <v>8</v>
      </c>
      <c r="S68" t="s">
        <v>14</v>
      </c>
      <c r="W68">
        <v>8</v>
      </c>
      <c r="X68" t="s">
        <v>13</v>
      </c>
      <c r="AA68">
        <v>7</v>
      </c>
    </row>
    <row r="69" spans="14:27" x14ac:dyDescent="0.2">
      <c r="N69" t="s">
        <v>23</v>
      </c>
      <c r="Q69">
        <v>9</v>
      </c>
      <c r="S69" t="s">
        <v>31</v>
      </c>
      <c r="W69">
        <v>9</v>
      </c>
      <c r="X69" t="s">
        <v>9</v>
      </c>
      <c r="AA69">
        <v>8</v>
      </c>
    </row>
    <row r="70" spans="14:27" x14ac:dyDescent="0.2">
      <c r="N70" t="s">
        <v>29</v>
      </c>
      <c r="Q70">
        <v>10</v>
      </c>
      <c r="S70" t="s">
        <v>9</v>
      </c>
      <c r="W70">
        <v>10</v>
      </c>
      <c r="X70" t="s">
        <v>22</v>
      </c>
      <c r="AA70">
        <v>10</v>
      </c>
    </row>
    <row r="71" spans="14:27" x14ac:dyDescent="0.2">
      <c r="N71" t="s">
        <v>30</v>
      </c>
      <c r="Q71">
        <v>12</v>
      </c>
      <c r="S71" t="s">
        <v>5</v>
      </c>
      <c r="W71">
        <v>11</v>
      </c>
    </row>
    <row r="72" spans="14:27" x14ac:dyDescent="0.2">
      <c r="N72" t="s">
        <v>22</v>
      </c>
      <c r="Q72">
        <v>13</v>
      </c>
      <c r="S72" t="s">
        <v>22</v>
      </c>
      <c r="W72">
        <v>13</v>
      </c>
    </row>
    <row r="74" spans="14:27" x14ac:dyDescent="0.2">
      <c r="S74" t="s">
        <v>32</v>
      </c>
    </row>
    <row r="75" spans="14:27" x14ac:dyDescent="0.2">
      <c r="S75" t="s">
        <v>3</v>
      </c>
      <c r="W75">
        <v>1</v>
      </c>
    </row>
    <row r="76" spans="14:27" x14ac:dyDescent="0.2">
      <c r="S76" t="s">
        <v>4</v>
      </c>
      <c r="W76">
        <v>2</v>
      </c>
    </row>
    <row r="77" spans="14:27" x14ac:dyDescent="0.2">
      <c r="S77" t="s">
        <v>11</v>
      </c>
      <c r="W77">
        <v>3</v>
      </c>
    </row>
    <row r="78" spans="14:27" x14ac:dyDescent="0.2">
      <c r="S78" t="s">
        <v>12</v>
      </c>
      <c r="W78">
        <v>4</v>
      </c>
    </row>
    <row r="79" spans="14:27" x14ac:dyDescent="0.2">
      <c r="S79" t="s">
        <v>6</v>
      </c>
      <c r="W79">
        <v>5</v>
      </c>
    </row>
    <row r="80" spans="14:27" x14ac:dyDescent="0.2">
      <c r="S80" t="s">
        <v>5</v>
      </c>
      <c r="W80">
        <v>6</v>
      </c>
    </row>
    <row r="81" spans="19:23" x14ac:dyDescent="0.2">
      <c r="S81" t="s">
        <v>7</v>
      </c>
      <c r="W81">
        <v>7</v>
      </c>
    </row>
    <row r="82" spans="19:23" x14ac:dyDescent="0.2">
      <c r="S82" t="s">
        <v>9</v>
      </c>
      <c r="W82">
        <v>8</v>
      </c>
    </row>
    <row r="83" spans="19:23" x14ac:dyDescent="0.2">
      <c r="S83" t="s">
        <v>31</v>
      </c>
      <c r="W83">
        <v>9</v>
      </c>
    </row>
    <row r="84" spans="19:23" x14ac:dyDescent="0.2">
      <c r="S84" t="s">
        <v>14</v>
      </c>
      <c r="W84">
        <v>10</v>
      </c>
    </row>
    <row r="85" spans="19:23" x14ac:dyDescent="0.2">
      <c r="S85" s="8" t="s">
        <v>33</v>
      </c>
      <c r="T85" s="8"/>
      <c r="U85" s="8"/>
      <c r="V85" s="8"/>
      <c r="W85" s="8">
        <v>13</v>
      </c>
    </row>
    <row r="86" spans="19:23" x14ac:dyDescent="0.2">
      <c r="S86" t="s">
        <v>22</v>
      </c>
      <c r="W86">
        <v>13</v>
      </c>
    </row>
  </sheetData>
  <sortState ref="B5:AM20">
    <sortCondition ref="AM5:AM20"/>
  </sortState>
  <phoneticPr fontId="1" type="noConversion"/>
  <printOptions horizontalCentered="1" verticalCentered="1" gridLines="1"/>
  <pageMargins left="0.25" right="0" top="0.25" bottom="0.25" header="0" footer="0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Driessen,Nick (EID)</cp:lastModifiedBy>
  <cp:lastPrinted>2017-08-23T19:34:42Z</cp:lastPrinted>
  <dcterms:created xsi:type="dcterms:W3CDTF">2017-07-16T17:34:01Z</dcterms:created>
  <dcterms:modified xsi:type="dcterms:W3CDTF">2018-04-23T21:20:03Z</dcterms:modified>
</cp:coreProperties>
</file>